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ель\Downloads\Attachments_info@agros24.ru_2016-09-06_18-39-35\"/>
    </mc:Choice>
  </mc:AlternateContent>
  <bookViews>
    <workbookView xWindow="0" yWindow="0" windowWidth="28800" windowHeight="11535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1" l="1"/>
  <c r="I68" i="1" l="1"/>
  <c r="G68" i="1"/>
  <c r="H68" i="1" s="1"/>
  <c r="F68" i="1"/>
  <c r="E68" i="1"/>
  <c r="I66" i="1"/>
  <c r="J66" i="1" s="1"/>
  <c r="I67" i="1"/>
  <c r="H67" i="1"/>
  <c r="G67" i="1"/>
  <c r="F67" i="1"/>
  <c r="E67" i="1"/>
  <c r="D67" i="1"/>
  <c r="J67" i="1" s="1"/>
  <c r="H66" i="1"/>
  <c r="J68" i="1" l="1"/>
</calcChain>
</file>

<file path=xl/sharedStrings.xml><?xml version="1.0" encoding="utf-8"?>
<sst xmlns="http://schemas.openxmlformats.org/spreadsheetml/2006/main" count="156" uniqueCount="58">
  <si>
    <t>Поставщик 1</t>
  </si>
  <si>
    <t>Поставщик 2</t>
  </si>
  <si>
    <t>Поставщик 3</t>
  </si>
  <si>
    <t>Поставщик</t>
  </si>
  <si>
    <t>Тип сырья</t>
  </si>
  <si>
    <t>сырье 1</t>
  </si>
  <si>
    <t>сырье 2</t>
  </si>
  <si>
    <t>сырье 3</t>
  </si>
  <si>
    <t>Поставщик 4</t>
  </si>
  <si>
    <t>Поставщик 5</t>
  </si>
  <si>
    <t>Поставщик 6</t>
  </si>
  <si>
    <t>вес (кг)</t>
  </si>
  <si>
    <t>местонахождение (адрес)</t>
  </si>
  <si>
    <t>Москва</t>
  </si>
  <si>
    <t>Нижний Новгород</t>
  </si>
  <si>
    <t>Ростов</t>
  </si>
  <si>
    <t>Краснодар</t>
  </si>
  <si>
    <t>Казань</t>
  </si>
  <si>
    <t>Челябинск</t>
  </si>
  <si>
    <t>Покупатель</t>
  </si>
  <si>
    <t>Покупатель 1</t>
  </si>
  <si>
    <t>Покупатель 2</t>
  </si>
  <si>
    <t>Покупатель 3</t>
  </si>
  <si>
    <t>Покупатель 4</t>
  </si>
  <si>
    <t>Покупатель 5</t>
  </si>
  <si>
    <t>Покупатель 6</t>
  </si>
  <si>
    <t>Продукт</t>
  </si>
  <si>
    <t>продукт 1</t>
  </si>
  <si>
    <t>продукт 2</t>
  </si>
  <si>
    <t>продукт 3</t>
  </si>
  <si>
    <t>Саратов</t>
  </si>
  <si>
    <t>Екатеринбург</t>
  </si>
  <si>
    <t>Пенза</t>
  </si>
  <si>
    <t>Уфа</t>
  </si>
  <si>
    <t>Оренбург</t>
  </si>
  <si>
    <t>цена за доставку (руб.)</t>
  </si>
  <si>
    <t>база за доставку</t>
  </si>
  <si>
    <t>руб./км.</t>
  </si>
  <si>
    <t>итого</t>
  </si>
  <si>
    <t>руб./кг.</t>
  </si>
  <si>
    <t>Пермь</t>
  </si>
  <si>
    <t>Например у нас есть 6 поставщиков сырья</t>
  </si>
  <si>
    <t>Есть 6 потенциальных покупателей продукции</t>
  </si>
  <si>
    <t>Расходы по доставке составляют 32 руб./км.</t>
  </si>
  <si>
    <t>Теоретически возможны следующие комбинации поездок</t>
  </si>
  <si>
    <t>Загрузка</t>
  </si>
  <si>
    <t>Разгрузка</t>
  </si>
  <si>
    <t>Исходя из стоимости сырья, транспортных расходов, продажных цен, необходимо определить оптимальную "производственную программу"</t>
  </si>
  <si>
    <t>То есть нужно решить какое сырье куда продать или завезти на завод и переработать</t>
  </si>
  <si>
    <t>цена (руб./кг.)</t>
  </si>
  <si>
    <t>Расстояние (км.)</t>
  </si>
  <si>
    <t>Целевая функция - совокупная прибыль</t>
  </si>
  <si>
    <t>Цена покупки</t>
  </si>
  <si>
    <t>Цена продажи</t>
  </si>
  <si>
    <t>Расходы по доставке</t>
  </si>
  <si>
    <t>Доход по доставке</t>
  </si>
  <si>
    <t>Прибыль</t>
  </si>
  <si>
    <t>На выходе должно получиться решение, сырье от какого поставщику куда продать, либо переработать, если переработать то в какой продукт?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</si>
</sst>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</cellStyleXfs>
  <cellXfs count="5">
    <xf numFmtId="0" fontId="0" fillId="0" borderId="0" xfId="0"/>
    <xf numFmtId="43" fontId="0" fillId="0" borderId="0" xfId="1" applyFont="1"/>
    <xf numFmtId="0" fontId="2" fillId="2" borderId="1" xfId="2"/>
    <xf numFmtId="0" fontId="2" fillId="2" borderId="2" xfId="2" applyBorder="1"/>
    <xf numFmtId="43" fontId="0" fillId="0" borderId="0" xfId="0" applyNumberFormat="1"/>
  </cellXfs>
  <cellStyles count="3">
    <cellStyle name="Вывод" xfId="2" builtinId="21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zoomScale="85" zoomScaleNormal="85" workbookViewId="0"/>
  </sheetViews>
  <sheetFormatPr defaultRowHeight="15" x14ac:dyDescent="0.25"/>
  <cols>
    <col min="1" max="1" width="20.85546875" customWidth="1"/>
    <col min="2" max="2" width="17.7109375" bestFit="1" customWidth="1"/>
    <col min="3" max="3" width="16.42578125" bestFit="1" customWidth="1"/>
    <col min="4" max="4" width="26.140625" bestFit="1" customWidth="1"/>
    <col min="5" max="5" width="14.42578125" bestFit="1" customWidth="1"/>
    <col min="6" max="6" width="22.42578125" bestFit="1" customWidth="1"/>
    <col min="7" max="7" width="16" bestFit="1" customWidth="1"/>
    <col min="8" max="8" width="20.7109375" bestFit="1" customWidth="1"/>
    <col min="9" max="9" width="18.7109375" bestFit="1" customWidth="1"/>
    <col min="10" max="10" width="13.140625" bestFit="1" customWidth="1"/>
  </cols>
  <sheetData>
    <row r="1" spans="1:7" x14ac:dyDescent="0.25">
      <c r="A1" t="s">
        <v>41</v>
      </c>
    </row>
    <row r="2" spans="1:7" x14ac:dyDescent="0.25">
      <c r="A2" s="2" t="s">
        <v>3</v>
      </c>
      <c r="B2" s="2" t="s">
        <v>4</v>
      </c>
      <c r="C2" s="2" t="s">
        <v>11</v>
      </c>
      <c r="D2" s="2" t="s">
        <v>12</v>
      </c>
      <c r="E2" s="2" t="s">
        <v>49</v>
      </c>
    </row>
    <row r="3" spans="1:7" x14ac:dyDescent="0.25">
      <c r="A3" t="s">
        <v>0</v>
      </c>
      <c r="B3" t="s">
        <v>5</v>
      </c>
      <c r="C3" s="1">
        <v>20000</v>
      </c>
      <c r="D3" t="s">
        <v>13</v>
      </c>
      <c r="E3" s="1">
        <v>20</v>
      </c>
    </row>
    <row r="4" spans="1:7" x14ac:dyDescent="0.25">
      <c r="A4" t="s">
        <v>1</v>
      </c>
      <c r="B4" t="s">
        <v>6</v>
      </c>
      <c r="C4" s="1">
        <v>20000</v>
      </c>
      <c r="D4" t="s">
        <v>14</v>
      </c>
      <c r="E4" s="1">
        <v>21</v>
      </c>
    </row>
    <row r="5" spans="1:7" x14ac:dyDescent="0.25">
      <c r="A5" t="s">
        <v>2</v>
      </c>
      <c r="B5" t="s">
        <v>7</v>
      </c>
      <c r="C5" s="1">
        <v>20000</v>
      </c>
      <c r="D5" t="s">
        <v>15</v>
      </c>
      <c r="E5" s="1">
        <v>22</v>
      </c>
    </row>
    <row r="6" spans="1:7" x14ac:dyDescent="0.25">
      <c r="A6" t="s">
        <v>8</v>
      </c>
      <c r="B6" t="s">
        <v>5</v>
      </c>
      <c r="C6" s="1">
        <v>20000</v>
      </c>
      <c r="D6" t="s">
        <v>16</v>
      </c>
      <c r="E6" s="1">
        <v>23</v>
      </c>
    </row>
    <row r="7" spans="1:7" x14ac:dyDescent="0.25">
      <c r="A7" t="s">
        <v>9</v>
      </c>
      <c r="B7" t="s">
        <v>5</v>
      </c>
      <c r="C7" s="1">
        <v>20000</v>
      </c>
      <c r="D7" t="s">
        <v>17</v>
      </c>
      <c r="E7" s="1">
        <v>24</v>
      </c>
    </row>
    <row r="8" spans="1:7" x14ac:dyDescent="0.25">
      <c r="A8" t="s">
        <v>10</v>
      </c>
      <c r="B8" t="s">
        <v>7</v>
      </c>
      <c r="C8" s="1">
        <v>20000</v>
      </c>
      <c r="D8" t="s">
        <v>18</v>
      </c>
      <c r="E8" s="1">
        <v>25</v>
      </c>
    </row>
    <row r="10" spans="1:7" x14ac:dyDescent="0.25">
      <c r="A10" t="s">
        <v>42</v>
      </c>
    </row>
    <row r="11" spans="1:7" x14ac:dyDescent="0.25">
      <c r="A11" s="2" t="s">
        <v>19</v>
      </c>
      <c r="B11" s="2" t="s">
        <v>26</v>
      </c>
      <c r="C11" s="2" t="s">
        <v>11</v>
      </c>
      <c r="D11" s="2" t="s">
        <v>12</v>
      </c>
      <c r="E11" s="2" t="s">
        <v>49</v>
      </c>
      <c r="F11" s="2" t="s">
        <v>35</v>
      </c>
      <c r="G11" s="2" t="s">
        <v>36</v>
      </c>
    </row>
    <row r="12" spans="1:7" x14ac:dyDescent="0.25">
      <c r="A12" t="s">
        <v>20</v>
      </c>
      <c r="B12" t="s">
        <v>5</v>
      </c>
      <c r="C12" s="1">
        <v>40000</v>
      </c>
      <c r="D12" t="s">
        <v>30</v>
      </c>
      <c r="E12" s="1">
        <v>22</v>
      </c>
      <c r="F12" s="1">
        <v>35</v>
      </c>
      <c r="G12" t="s">
        <v>37</v>
      </c>
    </row>
    <row r="13" spans="1:7" x14ac:dyDescent="0.25">
      <c r="A13" t="s">
        <v>21</v>
      </c>
      <c r="B13" t="s">
        <v>6</v>
      </c>
      <c r="C13" s="1">
        <v>40000</v>
      </c>
      <c r="D13" t="s">
        <v>31</v>
      </c>
      <c r="E13" s="1">
        <v>23</v>
      </c>
      <c r="F13" s="1">
        <v>38</v>
      </c>
      <c r="G13" t="s">
        <v>37</v>
      </c>
    </row>
    <row r="14" spans="1:7" x14ac:dyDescent="0.25">
      <c r="A14" t="s">
        <v>22</v>
      </c>
      <c r="B14" t="s">
        <v>7</v>
      </c>
      <c r="C14" s="1">
        <v>40000</v>
      </c>
      <c r="D14" t="s">
        <v>32</v>
      </c>
      <c r="E14" s="1">
        <v>24</v>
      </c>
      <c r="F14" s="1">
        <v>50000</v>
      </c>
      <c r="G14" t="s">
        <v>38</v>
      </c>
    </row>
    <row r="15" spans="1:7" x14ac:dyDescent="0.25">
      <c r="A15" t="s">
        <v>23</v>
      </c>
      <c r="B15" t="s">
        <v>27</v>
      </c>
      <c r="C15" s="1">
        <v>20000</v>
      </c>
      <c r="D15" t="s">
        <v>40</v>
      </c>
      <c r="E15" s="1">
        <v>27</v>
      </c>
      <c r="F15" s="1">
        <v>2</v>
      </c>
      <c r="G15" t="s">
        <v>39</v>
      </c>
    </row>
    <row r="16" spans="1:7" x14ac:dyDescent="0.25">
      <c r="A16" t="s">
        <v>24</v>
      </c>
      <c r="B16" t="s">
        <v>28</v>
      </c>
      <c r="C16" s="1">
        <v>20000</v>
      </c>
      <c r="D16" t="s">
        <v>33</v>
      </c>
      <c r="E16" s="1">
        <v>28</v>
      </c>
      <c r="F16" s="1">
        <v>38</v>
      </c>
      <c r="G16" t="s">
        <v>37</v>
      </c>
    </row>
    <row r="17" spans="1:7" x14ac:dyDescent="0.25">
      <c r="A17" t="s">
        <v>25</v>
      </c>
      <c r="B17" t="s">
        <v>29</v>
      </c>
      <c r="C17" s="1">
        <v>20000</v>
      </c>
      <c r="D17" t="s">
        <v>34</v>
      </c>
      <c r="E17" s="1">
        <v>29</v>
      </c>
      <c r="F17" s="1">
        <v>38</v>
      </c>
      <c r="G17" t="s">
        <v>37</v>
      </c>
    </row>
    <row r="19" spans="1:7" x14ac:dyDescent="0.25">
      <c r="A19" t="s">
        <v>43</v>
      </c>
    </row>
    <row r="20" spans="1:7" x14ac:dyDescent="0.25">
      <c r="A20" t="s">
        <v>44</v>
      </c>
    </row>
    <row r="21" spans="1:7" x14ac:dyDescent="0.25">
      <c r="A21" s="2" t="s">
        <v>45</v>
      </c>
      <c r="B21" s="2" t="s">
        <v>46</v>
      </c>
      <c r="C21" s="2" t="s">
        <v>50</v>
      </c>
    </row>
    <row r="22" spans="1:7" x14ac:dyDescent="0.25">
      <c r="A22" t="s">
        <v>13</v>
      </c>
      <c r="B22" t="s">
        <v>30</v>
      </c>
      <c r="C22">
        <v>250</v>
      </c>
    </row>
    <row r="23" spans="1:7" x14ac:dyDescent="0.25">
      <c r="A23" t="s">
        <v>13</v>
      </c>
      <c r="B23" t="s">
        <v>31</v>
      </c>
      <c r="C23">
        <v>255</v>
      </c>
    </row>
    <row r="24" spans="1:7" x14ac:dyDescent="0.25">
      <c r="A24" t="s">
        <v>13</v>
      </c>
      <c r="B24" t="s">
        <v>32</v>
      </c>
      <c r="C24">
        <v>260</v>
      </c>
    </row>
    <row r="25" spans="1:7" x14ac:dyDescent="0.25">
      <c r="A25" t="s">
        <v>13</v>
      </c>
      <c r="B25" t="s">
        <v>40</v>
      </c>
      <c r="C25">
        <v>265</v>
      </c>
    </row>
    <row r="26" spans="1:7" x14ac:dyDescent="0.25">
      <c r="A26" t="s">
        <v>13</v>
      </c>
      <c r="B26" t="s">
        <v>33</v>
      </c>
      <c r="C26">
        <v>270</v>
      </c>
    </row>
    <row r="27" spans="1:7" x14ac:dyDescent="0.25">
      <c r="A27" t="s">
        <v>13</v>
      </c>
      <c r="B27" t="s">
        <v>34</v>
      </c>
      <c r="C27">
        <v>275</v>
      </c>
    </row>
    <row r="28" spans="1:7" x14ac:dyDescent="0.25">
      <c r="A28" t="s">
        <v>14</v>
      </c>
      <c r="B28" t="s">
        <v>30</v>
      </c>
      <c r="C28">
        <v>280</v>
      </c>
    </row>
    <row r="29" spans="1:7" x14ac:dyDescent="0.25">
      <c r="A29" t="s">
        <v>14</v>
      </c>
      <c r="B29" t="s">
        <v>31</v>
      </c>
      <c r="C29">
        <v>285</v>
      </c>
    </row>
    <row r="30" spans="1:7" x14ac:dyDescent="0.25">
      <c r="A30" t="s">
        <v>14</v>
      </c>
      <c r="B30" t="s">
        <v>32</v>
      </c>
      <c r="C30">
        <v>290</v>
      </c>
    </row>
    <row r="31" spans="1:7" x14ac:dyDescent="0.25">
      <c r="A31" t="s">
        <v>14</v>
      </c>
      <c r="B31" t="s">
        <v>40</v>
      </c>
      <c r="C31">
        <v>295</v>
      </c>
    </row>
    <row r="32" spans="1:7" x14ac:dyDescent="0.25">
      <c r="A32" t="s">
        <v>14</v>
      </c>
      <c r="B32" t="s">
        <v>33</v>
      </c>
      <c r="C32">
        <v>300</v>
      </c>
    </row>
    <row r="33" spans="1:3" x14ac:dyDescent="0.25">
      <c r="A33" t="s">
        <v>14</v>
      </c>
      <c r="B33" t="s">
        <v>34</v>
      </c>
      <c r="C33">
        <v>305</v>
      </c>
    </row>
    <row r="34" spans="1:3" x14ac:dyDescent="0.25">
      <c r="A34" t="s">
        <v>15</v>
      </c>
      <c r="B34" t="s">
        <v>30</v>
      </c>
      <c r="C34">
        <v>310</v>
      </c>
    </row>
    <row r="35" spans="1:3" x14ac:dyDescent="0.25">
      <c r="A35" t="s">
        <v>15</v>
      </c>
      <c r="B35" t="s">
        <v>31</v>
      </c>
      <c r="C35">
        <v>315</v>
      </c>
    </row>
    <row r="36" spans="1:3" x14ac:dyDescent="0.25">
      <c r="A36" t="s">
        <v>15</v>
      </c>
      <c r="B36" t="s">
        <v>32</v>
      </c>
      <c r="C36">
        <v>320</v>
      </c>
    </row>
    <row r="37" spans="1:3" x14ac:dyDescent="0.25">
      <c r="A37" t="s">
        <v>15</v>
      </c>
      <c r="B37" t="s">
        <v>40</v>
      </c>
      <c r="C37">
        <v>325</v>
      </c>
    </row>
    <row r="38" spans="1:3" x14ac:dyDescent="0.25">
      <c r="A38" t="s">
        <v>15</v>
      </c>
      <c r="B38" t="s">
        <v>33</v>
      </c>
      <c r="C38">
        <v>330</v>
      </c>
    </row>
    <row r="39" spans="1:3" x14ac:dyDescent="0.25">
      <c r="A39" t="s">
        <v>15</v>
      </c>
      <c r="B39" t="s">
        <v>34</v>
      </c>
      <c r="C39">
        <v>335</v>
      </c>
    </row>
    <row r="40" spans="1:3" x14ac:dyDescent="0.25">
      <c r="A40" t="s">
        <v>16</v>
      </c>
      <c r="B40" t="s">
        <v>30</v>
      </c>
      <c r="C40">
        <v>340</v>
      </c>
    </row>
    <row r="41" spans="1:3" x14ac:dyDescent="0.25">
      <c r="A41" t="s">
        <v>16</v>
      </c>
      <c r="B41" t="s">
        <v>31</v>
      </c>
      <c r="C41">
        <v>345</v>
      </c>
    </row>
    <row r="42" spans="1:3" x14ac:dyDescent="0.25">
      <c r="A42" t="s">
        <v>16</v>
      </c>
      <c r="B42" t="s">
        <v>32</v>
      </c>
      <c r="C42">
        <v>350</v>
      </c>
    </row>
    <row r="43" spans="1:3" x14ac:dyDescent="0.25">
      <c r="A43" t="s">
        <v>16</v>
      </c>
      <c r="B43" t="s">
        <v>40</v>
      </c>
      <c r="C43">
        <v>355</v>
      </c>
    </row>
    <row r="44" spans="1:3" x14ac:dyDescent="0.25">
      <c r="A44" t="s">
        <v>16</v>
      </c>
      <c r="B44" t="s">
        <v>33</v>
      </c>
      <c r="C44">
        <v>360</v>
      </c>
    </row>
    <row r="45" spans="1:3" x14ac:dyDescent="0.25">
      <c r="A45" t="s">
        <v>16</v>
      </c>
      <c r="B45" t="s">
        <v>34</v>
      </c>
      <c r="C45">
        <v>365</v>
      </c>
    </row>
    <row r="46" spans="1:3" x14ac:dyDescent="0.25">
      <c r="A46" t="s">
        <v>17</v>
      </c>
      <c r="B46" t="s">
        <v>30</v>
      </c>
      <c r="C46">
        <v>370</v>
      </c>
    </row>
    <row r="47" spans="1:3" x14ac:dyDescent="0.25">
      <c r="A47" t="s">
        <v>17</v>
      </c>
      <c r="B47" t="s">
        <v>31</v>
      </c>
      <c r="C47">
        <v>375</v>
      </c>
    </row>
    <row r="48" spans="1:3" x14ac:dyDescent="0.25">
      <c r="A48" t="s">
        <v>17</v>
      </c>
      <c r="B48" t="s">
        <v>32</v>
      </c>
      <c r="C48">
        <v>380</v>
      </c>
    </row>
    <row r="49" spans="1:3" x14ac:dyDescent="0.25">
      <c r="A49" t="s">
        <v>17</v>
      </c>
      <c r="B49" t="s">
        <v>40</v>
      </c>
      <c r="C49">
        <v>385</v>
      </c>
    </row>
    <row r="50" spans="1:3" x14ac:dyDescent="0.25">
      <c r="A50" t="s">
        <v>17</v>
      </c>
      <c r="B50" t="s">
        <v>33</v>
      </c>
      <c r="C50">
        <v>390</v>
      </c>
    </row>
    <row r="51" spans="1:3" x14ac:dyDescent="0.25">
      <c r="A51" t="s">
        <v>17</v>
      </c>
      <c r="B51" t="s">
        <v>34</v>
      </c>
      <c r="C51">
        <v>395</v>
      </c>
    </row>
    <row r="52" spans="1:3" x14ac:dyDescent="0.25">
      <c r="A52" t="s">
        <v>18</v>
      </c>
      <c r="B52" t="s">
        <v>30</v>
      </c>
      <c r="C52">
        <v>400</v>
      </c>
    </row>
    <row r="53" spans="1:3" x14ac:dyDescent="0.25">
      <c r="A53" t="s">
        <v>18</v>
      </c>
      <c r="B53" t="s">
        <v>31</v>
      </c>
      <c r="C53">
        <v>405</v>
      </c>
    </row>
    <row r="54" spans="1:3" x14ac:dyDescent="0.25">
      <c r="A54" t="s">
        <v>18</v>
      </c>
      <c r="B54" t="s">
        <v>32</v>
      </c>
      <c r="C54">
        <v>410</v>
      </c>
    </row>
    <row r="55" spans="1:3" x14ac:dyDescent="0.25">
      <c r="A55" t="s">
        <v>18</v>
      </c>
      <c r="B55" t="s">
        <v>40</v>
      </c>
      <c r="C55">
        <v>415</v>
      </c>
    </row>
    <row r="56" spans="1:3" x14ac:dyDescent="0.25">
      <c r="A56" t="s">
        <v>18</v>
      </c>
      <c r="B56" t="s">
        <v>33</v>
      </c>
      <c r="C56">
        <v>420</v>
      </c>
    </row>
    <row r="57" spans="1:3" x14ac:dyDescent="0.25">
      <c r="A57" t="s">
        <v>18</v>
      </c>
      <c r="B57" t="s">
        <v>34</v>
      </c>
      <c r="C57">
        <v>425</v>
      </c>
    </row>
    <row r="60" spans="1:3" x14ac:dyDescent="0.25">
      <c r="A60" t="s">
        <v>47</v>
      </c>
    </row>
    <row r="61" spans="1:3" x14ac:dyDescent="0.25">
      <c r="A61" t="s">
        <v>48</v>
      </c>
    </row>
    <row r="62" spans="1:3" x14ac:dyDescent="0.25">
      <c r="A62" t="s">
        <v>51</v>
      </c>
    </row>
    <row r="64" spans="1:3" x14ac:dyDescent="0.25">
      <c r="A64" t="s">
        <v>57</v>
      </c>
    </row>
    <row r="65" spans="1:10" x14ac:dyDescent="0.25">
      <c r="A65" s="2" t="s">
        <v>3</v>
      </c>
      <c r="B65" s="2" t="s">
        <v>19</v>
      </c>
      <c r="C65" s="2" t="s">
        <v>26</v>
      </c>
      <c r="D65" s="2" t="s">
        <v>11</v>
      </c>
      <c r="E65" s="2" t="s">
        <v>52</v>
      </c>
      <c r="F65" s="2" t="s">
        <v>53</v>
      </c>
      <c r="G65" s="2" t="s">
        <v>50</v>
      </c>
      <c r="H65" s="3" t="s">
        <v>54</v>
      </c>
      <c r="I65" s="3" t="s">
        <v>55</v>
      </c>
      <c r="J65" s="3" t="s">
        <v>56</v>
      </c>
    </row>
    <row r="66" spans="1:10" x14ac:dyDescent="0.25">
      <c r="A66" t="s">
        <v>0</v>
      </c>
      <c r="B66" t="s">
        <v>20</v>
      </c>
      <c r="C66" t="s">
        <v>5</v>
      </c>
      <c r="D66" s="1">
        <v>20000</v>
      </c>
      <c r="E66" s="1">
        <v>20</v>
      </c>
      <c r="F66" s="1">
        <v>22</v>
      </c>
      <c r="G66">
        <v>250</v>
      </c>
      <c r="H66">
        <f>G66*32</f>
        <v>8000</v>
      </c>
      <c r="I66" s="4">
        <f>F12*G66</f>
        <v>8750</v>
      </c>
      <c r="J66" s="4">
        <f>D66*F66+I66-H66-D66*E66</f>
        <v>40750</v>
      </c>
    </row>
    <row r="67" spans="1:10" x14ac:dyDescent="0.25">
      <c r="A67" t="s">
        <v>1</v>
      </c>
      <c r="B67" t="s">
        <v>21</v>
      </c>
      <c r="C67" t="s">
        <v>6</v>
      </c>
      <c r="D67" s="4">
        <f>C4</f>
        <v>20000</v>
      </c>
      <c r="E67" s="4">
        <f>E4</f>
        <v>21</v>
      </c>
      <c r="F67" s="4">
        <f>E13</f>
        <v>23</v>
      </c>
      <c r="G67">
        <f>C29</f>
        <v>285</v>
      </c>
      <c r="H67">
        <f>G67*32</f>
        <v>9120</v>
      </c>
      <c r="I67" s="4">
        <f>G67*F13</f>
        <v>10830</v>
      </c>
      <c r="J67" s="4">
        <f>D67*F67+I67-H67-D67*E67</f>
        <v>41710</v>
      </c>
    </row>
    <row r="68" spans="1:10" x14ac:dyDescent="0.25">
      <c r="A68" t="s">
        <v>2</v>
      </c>
      <c r="B68" t="s">
        <v>22</v>
      </c>
      <c r="C68" t="s">
        <v>7</v>
      </c>
      <c r="D68" s="1">
        <v>20000</v>
      </c>
      <c r="E68" s="4">
        <f>E5</f>
        <v>22</v>
      </c>
      <c r="F68" s="4">
        <f>E14</f>
        <v>24</v>
      </c>
      <c r="G68">
        <f>C36</f>
        <v>320</v>
      </c>
      <c r="H68">
        <f>G68*32</f>
        <v>10240</v>
      </c>
      <c r="I68" s="4">
        <f>F14</f>
        <v>50000</v>
      </c>
      <c r="J68" s="4">
        <f>D68*F68+I68-H68-D68*E68</f>
        <v>79760</v>
      </c>
    </row>
    <row r="70" spans="1:10" x14ac:dyDescent="0.25">
      <c r="J70" s="4">
        <f>SUM(J66:J69)</f>
        <v>162220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 Khairullin</dc:creator>
  <cp:lastModifiedBy>Адель</cp:lastModifiedBy>
  <dcterms:created xsi:type="dcterms:W3CDTF">2016-09-06T07:06:25Z</dcterms:created>
  <dcterms:modified xsi:type="dcterms:W3CDTF">2016-09-06T15:56:02Z</dcterms:modified>
</cp:coreProperties>
</file>