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2980" windowHeight="9525" activeTab="1"/>
  </bookViews>
  <sheets>
    <sheet name="Feeds Used" sheetId="1" r:id="rId1"/>
    <sheet name="TMR" sheetId="2" r:id="rId2"/>
  </sheets>
  <definedNames>
    <definedName name="Cows_Group1">#REF!</definedName>
    <definedName name="Cows_Group2">#REF!</definedName>
    <definedName name="Cows_Group3">#REF!</definedName>
    <definedName name="Cows_Group4">#REF!</definedName>
    <definedName name="Cows_Group5">#REF!</definedName>
    <definedName name="Cows_Group6">#REF!</definedName>
    <definedName name="Cows_Group7">#REF!</definedName>
    <definedName name="Cows_Group8">#REF!</definedName>
    <definedName name="Cows_Group9">#REF!</definedName>
    <definedName name="Group_1">TMR!$B$5</definedName>
    <definedName name="Group_10">TMR!$B$222</definedName>
    <definedName name="Group_11">TMR!$B$246</definedName>
    <definedName name="Group_12">TMR!$B$270</definedName>
    <definedName name="Group_13">TMR!$B$294</definedName>
    <definedName name="Group_2">TMR!$B$29</definedName>
    <definedName name="Group_3">TMR!$B$53</definedName>
    <definedName name="Group_4">TMR!$B$77</definedName>
    <definedName name="Group_5">TMR!$B$101</definedName>
    <definedName name="Group_6">TMR!$B$126</definedName>
    <definedName name="Group_7">TMR!$B$150</definedName>
    <definedName name="Group_8">TMR!$B$174</definedName>
    <definedName name="Group_9">TMR!$B$198</definedName>
    <definedName name="Z_134F783B_FA27_4DEE_90A0_A6DBBD987419_.wvu.PrintArea" localSheetId="0" hidden="1">'Feeds Used'!$B$1:$F$52</definedName>
    <definedName name="Z_134F783B_FA27_4DEE_90A0_A6DBBD987419_.wvu.PrintArea" localSheetId="1" hidden="1">TMR!$C$1:$I$217</definedName>
    <definedName name="Z_134F783B_FA27_4DEE_90A0_A6DBBD987419_.wvu.Rows" localSheetId="0" hidden="1">'Feeds Used'!$2:$2</definedName>
    <definedName name="Z_302C621C_2011_4371_932D_9518FDE09B6B_.wvu.PrintArea" localSheetId="0" hidden="1">'Feeds Used'!$B$1:$F$52</definedName>
    <definedName name="Z_302C621C_2011_4371_932D_9518FDE09B6B_.wvu.PrintArea" localSheetId="1" hidden="1">TMR!$C$1:$I$217</definedName>
    <definedName name="Z_302C621C_2011_4371_932D_9518FDE09B6B_.wvu.Rows" localSheetId="0" hidden="1">'Feeds Used'!$2:$2</definedName>
    <definedName name="Z_5C8660AD_A272_4BD9_AF0E_F0F5A075F52C_.wvu.PrintArea" localSheetId="0" hidden="1">'Feeds Used'!$B$1:$F$52</definedName>
    <definedName name="Z_5C8660AD_A272_4BD9_AF0E_F0F5A075F52C_.wvu.PrintArea" localSheetId="1" hidden="1">TMR!$C$1:$I$217</definedName>
    <definedName name="Z_5C8660AD_A272_4BD9_AF0E_F0F5A075F52C_.wvu.Rows" localSheetId="0" hidden="1">'Feeds Used'!$2:$2</definedName>
    <definedName name="_xlnm.Database">'Feeds Used'!$B$1:$E$52</definedName>
    <definedName name="_xlnm.Print_Area" localSheetId="0">'Feeds Used'!$B$1:$F$52</definedName>
    <definedName name="_xlnm.Print_Area" localSheetId="1">TMR!$C$1:$I$217</definedName>
  </definedNames>
  <calcPr calcId="145621"/>
</workbook>
</file>

<file path=xl/calcChain.xml><?xml version="1.0" encoding="utf-8"?>
<calcChain xmlns="http://schemas.openxmlformats.org/spreadsheetml/2006/main">
  <c r="C94" i="2" l="1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D3" i="2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E7" i="1"/>
  <c r="E6" i="1"/>
  <c r="E5" i="1"/>
  <c r="E4" i="1"/>
  <c r="E3" i="1"/>
  <c r="E2" i="1"/>
</calcChain>
</file>

<file path=xl/comments1.xml><?xml version="1.0" encoding="utf-8"?>
<comments xmlns="http://schemas.openxmlformats.org/spreadsheetml/2006/main">
  <authors>
    <author>Tim Beck</author>
  </authors>
  <commentList>
    <comment ref="B3" authorId="0">
      <text>
        <r>
          <rPr>
            <b/>
            <sz val="8"/>
            <color indexed="81"/>
            <rFont val="Tahoma"/>
            <family val="2"/>
            <charset val="204"/>
          </rPr>
          <t>Выбрать ингрединты в порядке загрузки в миксер</t>
        </r>
      </text>
    </comment>
    <comment ref="B27" authorId="0">
      <text>
        <r>
          <rPr>
            <b/>
            <sz val="8"/>
            <color indexed="81"/>
            <rFont val="Tahoma"/>
            <family val="2"/>
            <charset val="204"/>
          </rPr>
          <t>Выбрать ингрединты в порядке загрузки в миксер</t>
        </r>
      </text>
    </comment>
    <comment ref="B51" authorId="0">
      <text>
        <r>
          <rPr>
            <b/>
            <sz val="8"/>
            <color indexed="81"/>
            <rFont val="Tahoma"/>
            <family val="2"/>
            <charset val="204"/>
          </rPr>
          <t>Выбрать ингрединты в порядке загрузки в миксер</t>
        </r>
      </text>
    </comment>
    <comment ref="B75" authorId="0">
      <text>
        <r>
          <rPr>
            <b/>
            <sz val="8"/>
            <color indexed="81"/>
            <rFont val="Tahoma"/>
            <family val="2"/>
            <charset val="204"/>
          </rPr>
          <t>Выбрать ингрединты в порядке загрузки в миксер</t>
        </r>
      </text>
    </comment>
  </commentList>
</comments>
</file>

<file path=xl/sharedStrings.xml><?xml version="1.0" encoding="utf-8"?>
<sst xmlns="http://schemas.openxmlformats.org/spreadsheetml/2006/main" count="87" uniqueCount="70">
  <si>
    <t>ингредиенты</t>
  </si>
  <si>
    <t>сухое вещество (%)</t>
  </si>
  <si>
    <t>цена (руб/тонну корма)</t>
  </si>
  <si>
    <t>Цена без НДС(руб/кг)</t>
  </si>
  <si>
    <t>Blank</t>
  </si>
  <si>
    <t>кк дойн</t>
  </si>
  <si>
    <t>кк сухост</t>
  </si>
  <si>
    <t>Желтые ячейки заполняет специалист ЖК</t>
  </si>
  <si>
    <t>кк 1</t>
  </si>
  <si>
    <t>Серые ячейки вычисляются автоматически</t>
  </si>
  <si>
    <t>кк 2</t>
  </si>
  <si>
    <t>кк 3</t>
  </si>
  <si>
    <t>шрот рапс</t>
  </si>
  <si>
    <t>Проставте в ячейке ниже дату на какое число заполнены цены</t>
  </si>
  <si>
    <t>шрот соев</t>
  </si>
  <si>
    <t>силос</t>
  </si>
  <si>
    <t>Сенаж райграсс</t>
  </si>
  <si>
    <t>белковая кормосмесь</t>
  </si>
  <si>
    <t>Драйфат</t>
  </si>
  <si>
    <t>кукуруза плющ</t>
  </si>
  <si>
    <t>глютен</t>
  </si>
  <si>
    <t>солома соевая</t>
  </si>
  <si>
    <t>сено</t>
  </si>
  <si>
    <t>шрот подс</t>
  </si>
  <si>
    <t>мел</t>
  </si>
  <si>
    <t>min23</t>
  </si>
  <si>
    <t>холин хл</t>
  </si>
  <si>
    <t>сорбитокс</t>
  </si>
  <si>
    <t>Сера</t>
  </si>
  <si>
    <t>вит Е</t>
  </si>
  <si>
    <t>ниацин</t>
  </si>
  <si>
    <t>соль</t>
  </si>
  <si>
    <t>оксид магния</t>
  </si>
  <si>
    <t>min18 2c</t>
  </si>
  <si>
    <t>rm 60</t>
  </si>
  <si>
    <t>сода</t>
  </si>
  <si>
    <t>вода</t>
  </si>
  <si>
    <t>остатки</t>
  </si>
  <si>
    <t>кукуруза сухая</t>
  </si>
  <si>
    <t>дрожжи Саф-инстант</t>
  </si>
  <si>
    <t>кальвоквик</t>
  </si>
  <si>
    <t>кальвофит люкс</t>
  </si>
  <si>
    <t>Сенаж ячмень</t>
  </si>
  <si>
    <t>Оксид Цинка</t>
  </si>
  <si>
    <t>Ячмень подстилка</t>
  </si>
  <si>
    <t>Мустанг корм</t>
  </si>
  <si>
    <t>Пропионат хрома</t>
  </si>
  <si>
    <t>Ячмень плющенный</t>
  </si>
  <si>
    <t>ОШИБКИ в заполнении выделяются красным</t>
  </si>
  <si>
    <t>Рацион 1 название:</t>
  </si>
  <si>
    <t>Новотел</t>
  </si>
  <si>
    <t>Ингредиент</t>
  </si>
  <si>
    <t>Сухое</t>
  </si>
  <si>
    <t>цена</t>
  </si>
  <si>
    <t>кг</t>
  </si>
  <si>
    <t>Рацион</t>
  </si>
  <si>
    <t>корм</t>
  </si>
  <si>
    <t>Lookup</t>
  </si>
  <si>
    <t>Ингредиенты:</t>
  </si>
  <si>
    <t>название</t>
  </si>
  <si>
    <t>в-во, %</t>
  </si>
  <si>
    <t>руб/кг</t>
  </si>
  <si>
    <t>сух в-ва</t>
  </si>
  <si>
    <t>корма</t>
  </si>
  <si>
    <t>% в смеси</t>
  </si>
  <si>
    <t>Number</t>
  </si>
  <si>
    <t>Рацион 2 название:</t>
  </si>
  <si>
    <t>производство</t>
  </si>
  <si>
    <t>Рацион 3 название:</t>
  </si>
  <si>
    <t>Рацион 4 название: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</si>
</sst>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[Red]\(&quot;$&quot;#,##0.00\)"/>
    <numFmt numFmtId="165" formatCode="_-* #,##0\ &quot;₽&quot;_-;\-* #,##0\ &quot;₽&quot;_-;_-* &quot;-&quot;\ &quot;₽&quot;_-;_-@_-"/>
    <numFmt numFmtId="166" formatCode="#,##0.00\ &quot;₽&quot;;[Red]#,##0.00\ &quot;₽&quot;"/>
    <numFmt numFmtId="167" formatCode="[$-419]d\ mmm\ yy;@"/>
    <numFmt numFmtId="168" formatCode="_-* #,##0.00\ &quot;₽&quot;_-;\-* #,##0.00\ &quot;₽&quot;_-;_-* &quot;-&quot;??\ &quot;₽&quot;_-;_-@_-"/>
    <numFmt numFmtId="169" formatCode="0.00_);[Red]\(0.00\)"/>
    <numFmt numFmtId="170" formatCode="#,##0\ &quot;₽&quot;"/>
  </numFmts>
  <fonts count="10" x14ac:knownFonts="1">
    <font>
      <sz val="10"/>
      <name val="MS Sans Serif"/>
      <family val="2"/>
      <charset val="204"/>
    </font>
    <font>
      <sz val="10"/>
      <name val="MS Sans Serif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sz val="12"/>
      <color indexed="9"/>
      <name val="Arial"/>
      <family val="2"/>
    </font>
    <font>
      <b/>
      <sz val="12"/>
      <color indexed="10"/>
      <name val="Arial"/>
      <family val="2"/>
    </font>
    <font>
      <sz val="12"/>
      <color indexed="8"/>
      <name val="Arial"/>
      <family val="2"/>
    </font>
    <font>
      <sz val="8"/>
      <name val="MS Sans Serif"/>
      <family val="2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89">
    <xf numFmtId="0" fontId="0" fillId="0" borderId="0" xfId="0"/>
    <xf numFmtId="0" fontId="2" fillId="0" borderId="0" xfId="0" applyFont="1" applyFill="1" applyBorder="1" applyProtection="1">
      <protection locked="0"/>
    </xf>
    <xf numFmtId="49" fontId="2" fillId="0" borderId="1" xfId="0" applyNumberFormat="1" applyFont="1" applyFill="1" applyBorder="1" applyAlignment="1" applyProtection="1">
      <alignment horizontal="center" textRotation="60"/>
      <protection locked="0"/>
    </xf>
    <xf numFmtId="2" fontId="2" fillId="0" borderId="2" xfId="0" applyNumberFormat="1" applyFont="1" applyFill="1" applyBorder="1" applyAlignment="1" applyProtection="1">
      <alignment horizontal="right" textRotation="60"/>
      <protection locked="0"/>
    </xf>
    <xf numFmtId="164" fontId="3" fillId="0" borderId="2" xfId="2" applyFont="1" applyFill="1" applyBorder="1" applyAlignment="1" applyProtection="1">
      <alignment horizontal="right" textRotation="60"/>
      <protection locked="0"/>
    </xf>
    <xf numFmtId="49" fontId="3" fillId="0" borderId="0" xfId="0" applyNumberFormat="1" applyFont="1" applyFill="1" applyBorder="1" applyAlignment="1" applyProtection="1">
      <alignment horizontal="right" textRotation="60"/>
      <protection locked="0"/>
    </xf>
    <xf numFmtId="0" fontId="4" fillId="2" borderId="0" xfId="0" applyFont="1" applyFill="1" applyBorder="1" applyProtection="1">
      <protection locked="0"/>
    </xf>
    <xf numFmtId="49" fontId="3" fillId="0" borderId="2" xfId="0" applyNumberFormat="1" applyFont="1" applyFill="1" applyBorder="1" applyAlignment="1" applyProtection="1">
      <alignment horizontal="left"/>
      <protection locked="0"/>
    </xf>
    <xf numFmtId="2" fontId="3" fillId="0" borderId="2" xfId="0" applyNumberFormat="1" applyFont="1" applyFill="1" applyBorder="1" applyProtection="1">
      <protection locked="0"/>
    </xf>
    <xf numFmtId="164" fontId="3" fillId="0" borderId="2" xfId="2" applyFont="1" applyFill="1" applyBorder="1" applyProtection="1">
      <protection locked="0"/>
    </xf>
    <xf numFmtId="164" fontId="2" fillId="0" borderId="2" xfId="2" applyFont="1" applyFill="1" applyBorder="1" applyProtection="1">
      <protection locked="0"/>
    </xf>
    <xf numFmtId="49" fontId="3" fillId="3" borderId="3" xfId="0" applyNumberFormat="1" applyFont="1" applyFill="1" applyBorder="1" applyProtection="1"/>
    <xf numFmtId="2" fontId="3" fillId="4" borderId="3" xfId="0" applyNumberFormat="1" applyFont="1" applyFill="1" applyBorder="1" applyProtection="1">
      <protection locked="0"/>
    </xf>
    <xf numFmtId="165" fontId="3" fillId="3" borderId="3" xfId="2" applyNumberFormat="1" applyFont="1" applyFill="1" applyBorder="1" applyProtection="1"/>
    <xf numFmtId="166" fontId="2" fillId="3" borderId="2" xfId="2" applyNumberFormat="1" applyFont="1" applyFill="1" applyBorder="1" applyProtection="1"/>
    <xf numFmtId="0" fontId="2" fillId="5" borderId="0" xfId="0" applyFont="1" applyFill="1" applyBorder="1" applyProtection="1">
      <protection locked="0"/>
    </xf>
    <xf numFmtId="0" fontId="2" fillId="6" borderId="0" xfId="0" applyFont="1" applyFill="1" applyBorder="1" applyProtection="1">
      <protection locked="0"/>
    </xf>
    <xf numFmtId="49" fontId="3" fillId="4" borderId="3" xfId="0" applyNumberFormat="1" applyFont="1" applyFill="1" applyBorder="1" applyProtection="1">
      <protection locked="0"/>
    </xf>
    <xf numFmtId="166" fontId="2" fillId="5" borderId="2" xfId="2" applyNumberFormat="1" applyFont="1" applyFill="1" applyBorder="1" applyProtection="1">
      <protection locked="0"/>
    </xf>
    <xf numFmtId="0" fontId="0" fillId="0" borderId="0" xfId="0" applyProtection="1">
      <protection locked="0"/>
    </xf>
    <xf numFmtId="167" fontId="2" fillId="5" borderId="0" xfId="0" applyNumberFormat="1" applyFont="1" applyFill="1" applyBorder="1" applyProtection="1">
      <protection locked="0"/>
    </xf>
    <xf numFmtId="49" fontId="3" fillId="4" borderId="2" xfId="0" applyNumberFormat="1" applyFont="1" applyFill="1" applyBorder="1" applyAlignment="1" applyProtection="1">
      <alignment horizontal="left"/>
      <protection locked="0"/>
    </xf>
    <xf numFmtId="2" fontId="3" fillId="4" borderId="2" xfId="0" applyNumberFormat="1" applyFont="1" applyFill="1" applyBorder="1" applyProtection="1">
      <protection locked="0"/>
    </xf>
    <xf numFmtId="49" fontId="3" fillId="4" borderId="3" xfId="0" applyNumberFormat="1" applyFont="1" applyFill="1" applyBorder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49" fontId="3" fillId="0" borderId="0" xfId="0" applyNumberFormat="1" applyFont="1" applyFill="1" applyBorder="1" applyProtection="1">
      <protection locked="0"/>
    </xf>
    <xf numFmtId="2" fontId="3" fillId="0" borderId="0" xfId="0" applyNumberFormat="1" applyFont="1" applyFill="1" applyBorder="1" applyProtection="1">
      <protection locked="0"/>
    </xf>
    <xf numFmtId="164" fontId="3" fillId="0" borderId="0" xfId="2" applyFont="1" applyFill="1" applyBorder="1" applyProtection="1">
      <protection locked="0"/>
    </xf>
    <xf numFmtId="164" fontId="2" fillId="0" borderId="0" xfId="2" applyFont="1" applyFill="1" applyBorder="1" applyProtection="1">
      <protection locked="0"/>
    </xf>
    <xf numFmtId="49" fontId="2" fillId="0" borderId="0" xfId="0" applyNumberFormat="1" applyFont="1" applyFill="1" applyBorder="1" applyProtection="1">
      <protection locked="0"/>
    </xf>
    <xf numFmtId="2" fontId="2" fillId="0" borderId="0" xfId="0" applyNumberFormat="1" applyFont="1" applyFill="1" applyBorder="1" applyProtection="1">
      <protection locked="0"/>
    </xf>
    <xf numFmtId="0" fontId="2" fillId="0" borderId="0" xfId="0" applyFont="1"/>
    <xf numFmtId="0" fontId="2" fillId="0" borderId="0" xfId="0" applyNumberFormat="1" applyFont="1"/>
    <xf numFmtId="0" fontId="2" fillId="0" borderId="0" xfId="0" applyFont="1" applyAlignment="1">
      <alignment horizontal="right"/>
    </xf>
    <xf numFmtId="168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2" fillId="7" borderId="0" xfId="0" applyFont="1" applyFill="1" applyAlignment="1">
      <alignment horizontal="left"/>
    </xf>
    <xf numFmtId="168" fontId="2" fillId="7" borderId="0" xfId="0" applyNumberFormat="1" applyFont="1" applyFill="1" applyAlignment="1">
      <alignment horizontal="right"/>
    </xf>
    <xf numFmtId="0" fontId="2" fillId="7" borderId="0" xfId="0" applyFont="1" applyFill="1" applyAlignment="1">
      <alignment horizontal="right"/>
    </xf>
    <xf numFmtId="0" fontId="2" fillId="7" borderId="0" xfId="0" applyFont="1" applyFill="1"/>
    <xf numFmtId="0" fontId="5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NumberFormat="1" applyFont="1"/>
    <xf numFmtId="0" fontId="3" fillId="4" borderId="0" xfId="0" applyFont="1" applyFill="1" applyProtection="1">
      <protection locked="0"/>
    </xf>
    <xf numFmtId="0" fontId="2" fillId="0" borderId="0" xfId="0" applyNumberFormat="1" applyFont="1" applyFill="1"/>
    <xf numFmtId="0" fontId="2" fillId="0" borderId="0" xfId="0" applyFont="1" applyAlignment="1">
      <alignment horizontal="center"/>
    </xf>
    <xf numFmtId="168" fontId="2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5" xfId="0" applyFont="1" applyBorder="1"/>
    <xf numFmtId="0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168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168" fontId="2" fillId="0" borderId="5" xfId="0" applyNumberFormat="1" applyFont="1" applyBorder="1" applyAlignment="1">
      <alignment horizontal="center"/>
    </xf>
    <xf numFmtId="0" fontId="2" fillId="0" borderId="2" xfId="0" applyNumberFormat="1" applyFont="1" applyBorder="1" applyAlignment="1" applyProtection="1">
      <alignment horizontal="left"/>
    </xf>
    <xf numFmtId="2" fontId="2" fillId="0" borderId="2" xfId="0" applyNumberFormat="1" applyFont="1" applyBorder="1" applyAlignment="1">
      <alignment horizontal="right"/>
    </xf>
    <xf numFmtId="168" fontId="2" fillId="0" borderId="2" xfId="2" applyNumberFormat="1" applyFont="1" applyBorder="1" applyAlignment="1">
      <alignment horizontal="right"/>
    </xf>
    <xf numFmtId="2" fontId="6" fillId="4" borderId="2" xfId="0" applyNumberFormat="1" applyFont="1" applyFill="1" applyBorder="1" applyAlignment="1" applyProtection="1">
      <alignment horizontal="right"/>
      <protection locked="0"/>
    </xf>
    <xf numFmtId="168" fontId="2" fillId="0" borderId="2" xfId="0" applyNumberFormat="1" applyFont="1" applyBorder="1" applyAlignment="1">
      <alignment horizontal="right"/>
    </xf>
    <xf numFmtId="0" fontId="2" fillId="0" borderId="0" xfId="0" applyFont="1" applyBorder="1" applyProtection="1">
      <protection locked="0"/>
    </xf>
    <xf numFmtId="2" fontId="2" fillId="0" borderId="3" xfId="0" applyNumberFormat="1" applyFont="1" applyBorder="1" applyAlignment="1">
      <alignment horizontal="right"/>
    </xf>
    <xf numFmtId="168" fontId="2" fillId="0" borderId="3" xfId="0" applyNumberFormat="1" applyFont="1" applyBorder="1" applyAlignment="1">
      <alignment horizontal="right"/>
    </xf>
    <xf numFmtId="2" fontId="2" fillId="0" borderId="6" xfId="0" applyNumberFormat="1" applyFont="1" applyBorder="1" applyAlignment="1">
      <alignment horizontal="left"/>
    </xf>
    <xf numFmtId="2" fontId="2" fillId="0" borderId="6" xfId="0" applyNumberFormat="1" applyFont="1" applyBorder="1" applyAlignment="1">
      <alignment horizontal="right"/>
    </xf>
    <xf numFmtId="168" fontId="2" fillId="0" borderId="6" xfId="2" applyNumberFormat="1" applyFont="1" applyBorder="1" applyAlignment="1">
      <alignment horizontal="right"/>
    </xf>
    <xf numFmtId="168" fontId="2" fillId="0" borderId="6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168" fontId="2" fillId="0" borderId="0" xfId="2" applyNumberFormat="1" applyFont="1" applyAlignment="1">
      <alignment horizontal="right"/>
    </xf>
    <xf numFmtId="2" fontId="2" fillId="0" borderId="0" xfId="0" applyNumberFormat="1" applyFont="1" applyFill="1" applyAlignment="1">
      <alignment horizontal="right"/>
    </xf>
    <xf numFmtId="168" fontId="2" fillId="0" borderId="0" xfId="2" applyNumberFormat="1" applyFont="1" applyFill="1" applyAlignment="1">
      <alignment horizontal="right"/>
    </xf>
    <xf numFmtId="169" fontId="2" fillId="0" borderId="0" xfId="1" applyNumberFormat="1" applyFont="1" applyFill="1" applyAlignment="1"/>
    <xf numFmtId="0" fontId="0" fillId="0" borderId="0" xfId="0" applyNumberFormat="1"/>
    <xf numFmtId="168" fontId="0" fillId="0" borderId="0" xfId="0" applyNumberFormat="1"/>
    <xf numFmtId="0" fontId="2" fillId="0" borderId="0" xfId="0" applyNumberFormat="1" applyFont="1" applyAlignment="1">
      <alignment horizontal="left"/>
    </xf>
    <xf numFmtId="168" fontId="7" fillId="0" borderId="3" xfId="0" applyNumberFormat="1" applyFont="1" applyBorder="1" applyAlignment="1">
      <alignment wrapText="1"/>
    </xf>
    <xf numFmtId="2" fontId="0" fillId="0" borderId="3" xfId="0" applyNumberFormat="1" applyBorder="1"/>
    <xf numFmtId="9" fontId="0" fillId="0" borderId="3" xfId="3" applyFont="1" applyBorder="1"/>
    <xf numFmtId="0" fontId="2" fillId="0" borderId="2" xfId="0" applyNumberFormat="1" applyFont="1" applyFill="1" applyBorder="1" applyAlignment="1" applyProtection="1">
      <alignment horizontal="left"/>
    </xf>
    <xf numFmtId="170" fontId="2" fillId="0" borderId="0" xfId="0" applyNumberFormat="1" applyFont="1"/>
    <xf numFmtId="0" fontId="1" fillId="0" borderId="0" xfId="0" applyFont="1"/>
    <xf numFmtId="0" fontId="2" fillId="0" borderId="2" xfId="0" applyNumberFormat="1" applyFont="1" applyBorder="1" applyAlignment="1">
      <alignment horizontal="left"/>
    </xf>
    <xf numFmtId="0" fontId="2" fillId="0" borderId="2" xfId="0" applyNumberFormat="1" applyFont="1" applyFill="1" applyBorder="1" applyAlignment="1">
      <alignment horizontal="left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</cellXfs>
  <cellStyles count="5">
    <cellStyle name="Normal_Start" xfId="4"/>
    <cellStyle name="Денежный" xfId="2" builtinId="4"/>
    <cellStyle name="Обычный" xfId="0" builtinId="0"/>
    <cellStyle name="Процентный" xfId="3" builtinId="5"/>
    <cellStyle name="Финансовый" xfId="1" builtinId="3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5" dropStyle="combo" dx="20" fmlaLink="$J$7" fmlaRange="'Feeds Used'!$B$2:B$52" noThreeD="1" sel="36" val="35"/>
</file>

<file path=xl/ctrlProps/ctrlProp10.xml><?xml version="1.0" encoding="utf-8"?>
<formControlPr xmlns="http://schemas.microsoft.com/office/spreadsheetml/2009/9/main" objectType="Drop" dropLines="15" dropStyle="combo" dx="20" fmlaLink="$J$19" fmlaRange="'Feeds Used'!$B$2:$B$52" noThreeD="1" sel="40" val="26"/>
</file>

<file path=xl/ctrlProps/ctrlProp100.xml><?xml version="1.0" encoding="utf-8"?>
<formControlPr xmlns="http://schemas.microsoft.com/office/spreadsheetml/2009/9/main" objectType="Drop" dropLines="15" dropStyle="combo" dx="20" fmlaLink="$J$184" fmlaRange="'Feeds Used'!$B$2:$B$52" noThreeD="1" sel="0" val="0"/>
</file>

<file path=xl/ctrlProps/ctrlProp101.xml><?xml version="1.0" encoding="utf-8"?>
<formControlPr xmlns="http://schemas.microsoft.com/office/spreadsheetml/2009/9/main" objectType="Drop" dropLines="15" dropStyle="combo" dx="20" fmlaLink="$J$188" fmlaRange="'Feeds Used'!$B$2:$B$52" noThreeD="1" sel="0" val="0"/>
</file>

<file path=xl/ctrlProps/ctrlProp102.xml><?xml version="1.0" encoding="utf-8"?>
<formControlPr xmlns="http://schemas.microsoft.com/office/spreadsheetml/2009/9/main" objectType="Drop" dropLines="15" dropStyle="combo" dx="20" fmlaLink="$J$189" fmlaRange="'Feeds Used'!$B$2:$B$52" noThreeD="1" sel="0" val="0"/>
</file>

<file path=xl/ctrlProps/ctrlProp103.xml><?xml version="1.0" encoding="utf-8"?>
<formControlPr xmlns="http://schemas.microsoft.com/office/spreadsheetml/2009/9/main" objectType="Drop" dropLines="15" dropStyle="combo" dx="20" fmlaLink="$J$190" fmlaRange="'Feeds Used'!$B$2:$B$52" noThreeD="1" sel="0" val="0"/>
</file>

<file path=xl/ctrlProps/ctrlProp104.xml><?xml version="1.0" encoding="utf-8"?>
<formControlPr xmlns="http://schemas.microsoft.com/office/spreadsheetml/2009/9/main" objectType="Drop" dropLines="15" dropStyle="combo" dx="20" fmlaLink="$J$191" fmlaRange="'Feeds Used'!$B$2:$B$52" noThreeD="1" sel="0" val="0"/>
</file>

<file path=xl/ctrlProps/ctrlProp105.xml><?xml version="1.0" encoding="utf-8"?>
<formControlPr xmlns="http://schemas.microsoft.com/office/spreadsheetml/2009/9/main" objectType="Drop" dropLines="15" dropStyle="combo" dx="20" fmlaLink="$J$249" fmlaRange="'Feeds Used'!$B$2:$B$52" noThreeD="1" sel="0" val="21"/>
</file>

<file path=xl/ctrlProps/ctrlProp106.xml><?xml version="1.0" encoding="utf-8"?>
<formControlPr xmlns="http://schemas.microsoft.com/office/spreadsheetml/2009/9/main" objectType="Drop" dropLines="15" dropStyle="combo" dx="20" fmlaLink="$J$250" fmlaRange="'Feeds Used'!$B$2:$B$52" noThreeD="1" sel="0" val="30"/>
</file>

<file path=xl/ctrlProps/ctrlProp107.xml><?xml version="1.0" encoding="utf-8"?>
<formControlPr xmlns="http://schemas.microsoft.com/office/spreadsheetml/2009/9/main" objectType="Drop" dropLines="15" dropStyle="combo" dx="20" fmlaLink="$J$16" fmlaRange="'Feeds Used'!$B$2:$B$52" noThreeD="1" sel="9" val="8"/>
</file>

<file path=xl/ctrlProps/ctrlProp108.xml><?xml version="1.0" encoding="utf-8"?>
<formControlPr xmlns="http://schemas.microsoft.com/office/spreadsheetml/2009/9/main" objectType="Drop" dropLines="15" dropStyle="combo" dx="20" fmlaLink="$J$17" fmlaRange="'Feeds Used'!$B$2:$B$52" noThreeD="1" sel="38" val="28"/>
</file>

<file path=xl/ctrlProps/ctrlProp109.xml><?xml version="1.0" encoding="utf-8"?>
<formControlPr xmlns="http://schemas.microsoft.com/office/spreadsheetml/2009/9/main" objectType="Drop" dropLines="15" dropStyle="combo" dx="20" fmlaLink="$J$18" fmlaRange="'Feeds Used'!$B$2:$B$52" noThreeD="1" sel="25" val="24"/>
</file>

<file path=xl/ctrlProps/ctrlProp11.xml><?xml version="1.0" encoding="utf-8"?>
<formControlPr xmlns="http://schemas.microsoft.com/office/spreadsheetml/2009/9/main" objectType="Drop" dropLines="15" dropStyle="combo" dx="20" fmlaLink="$J$20" fmlaRange="'Feeds Used'!$B$2:$B$52" noThreeD="1" sel="41" val="32"/>
</file>

<file path=xl/ctrlProps/ctrlProp110.xml><?xml version="1.0" encoding="utf-8"?>
<formControlPr xmlns="http://schemas.microsoft.com/office/spreadsheetml/2009/9/main" objectType="Drop" dropLines="15" dropStyle="combo" dx="20" fmlaLink="$J$40" fmlaRange="'Feeds Used'!$B$2:$B$52" noThreeD="1" sel="9" val="7"/>
</file>

<file path=xl/ctrlProps/ctrlProp111.xml><?xml version="1.0" encoding="utf-8"?>
<formControlPr xmlns="http://schemas.microsoft.com/office/spreadsheetml/2009/9/main" objectType="Drop" dropLines="15" dropStyle="combo" dx="20" fmlaLink="$J$41" fmlaRange="'Feeds Used'!$B$2:$B$52" noThreeD="1" sel="38" val="25"/>
</file>

<file path=xl/ctrlProps/ctrlProp112.xml><?xml version="1.0" encoding="utf-8"?>
<formControlPr xmlns="http://schemas.microsoft.com/office/spreadsheetml/2009/9/main" objectType="Drop" dropLines="15" dropStyle="combo" dx="20" fmlaLink="$J$42" fmlaRange="'Feeds Used'!$B$2:$B$52" noThreeD="1" sel="25" val="13"/>
</file>

<file path=xl/ctrlProps/ctrlProp113.xml><?xml version="1.0" encoding="utf-8"?>
<formControlPr xmlns="http://schemas.microsoft.com/office/spreadsheetml/2009/9/main" objectType="Drop" dropLines="15" dropStyle="combo" dx="20" fmlaLink="$J$64" fmlaRange="'Feeds Used'!$B$2:$B$52" noThreeD="1" sel="9" val="0"/>
</file>

<file path=xl/ctrlProps/ctrlProp114.xml><?xml version="1.0" encoding="utf-8"?>
<formControlPr xmlns="http://schemas.microsoft.com/office/spreadsheetml/2009/9/main" objectType="Drop" dropLines="15" dropStyle="combo" dx="20" fmlaLink="$J$65" fmlaRange="'Feeds Used'!$B$2:$B$52" noThreeD="1" sel="38" val="36"/>
</file>

<file path=xl/ctrlProps/ctrlProp115.xml><?xml version="1.0" encoding="utf-8"?>
<formControlPr xmlns="http://schemas.microsoft.com/office/spreadsheetml/2009/9/main" objectType="Drop" dropLines="15" dropStyle="combo" dx="20" fmlaLink="$J$66" fmlaRange="'Feeds Used'!$B$2:$B$52" noThreeD="1" sel="25" val="12"/>
</file>

<file path=xl/ctrlProps/ctrlProp116.xml><?xml version="1.0" encoding="utf-8"?>
<formControlPr xmlns="http://schemas.microsoft.com/office/spreadsheetml/2009/9/main" objectType="Drop" dropLines="15" dropStyle="combo" dx="20" fmlaLink="$J$88" fmlaRange="'Feeds Used'!$B$2:$B$52" noThreeD="1" sel="9" val="0"/>
</file>

<file path=xl/ctrlProps/ctrlProp117.xml><?xml version="1.0" encoding="utf-8"?>
<formControlPr xmlns="http://schemas.microsoft.com/office/spreadsheetml/2009/9/main" objectType="Drop" dropLines="15" dropStyle="combo" dx="20" fmlaLink="$J$89" fmlaRange="'Feeds Used'!$B$2:$B$52" noThreeD="1" sel="38" val="26"/>
</file>

<file path=xl/ctrlProps/ctrlProp118.xml><?xml version="1.0" encoding="utf-8"?>
<formControlPr xmlns="http://schemas.microsoft.com/office/spreadsheetml/2009/9/main" objectType="Drop" dropLines="15" dropStyle="combo" dx="20" fmlaLink="$J$90" fmlaRange="'Feeds Used'!$B$2:$B$52" noThreeD="1" sel="25" val="17"/>
</file>

<file path=xl/ctrlProps/ctrlProp119.xml><?xml version="1.0" encoding="utf-8"?>
<formControlPr xmlns="http://schemas.microsoft.com/office/spreadsheetml/2009/9/main" objectType="Drop" dropLines="15" dropStyle="combo" dx="20" fmlaLink="$J$112" fmlaRange="'Feeds Used'!$B$2:$B$52" noThreeD="1" sel="0" val="13"/>
</file>

<file path=xl/ctrlProps/ctrlProp12.xml><?xml version="1.0" encoding="utf-8"?>
<formControlPr xmlns="http://schemas.microsoft.com/office/spreadsheetml/2009/9/main" objectType="Drop" dropLines="15" dropStyle="combo" dx="20" fmlaLink="$J$21" fmlaRange="'Feeds Used'!$B$2:$B$52" noThreeD="1" val="0"/>
</file>

<file path=xl/ctrlProps/ctrlProp120.xml><?xml version="1.0" encoding="utf-8"?>
<formControlPr xmlns="http://schemas.microsoft.com/office/spreadsheetml/2009/9/main" objectType="Drop" dropLines="15" dropStyle="combo" dx="20" fmlaLink="$J$113" fmlaRange="'Feeds Used'!$B$2:$B$52" noThreeD="1" sel="0" val="22"/>
</file>

<file path=xl/ctrlProps/ctrlProp121.xml><?xml version="1.0" encoding="utf-8"?>
<formControlPr xmlns="http://schemas.microsoft.com/office/spreadsheetml/2009/9/main" objectType="Drop" dropLines="15" dropStyle="combo" dx="20" fmlaLink="$J$114" fmlaRange="'Feeds Used'!$B$2:$B$52" noThreeD="1" sel="0" val="13"/>
</file>

<file path=xl/ctrlProps/ctrlProp122.xml><?xml version="1.0" encoding="utf-8"?>
<formControlPr xmlns="http://schemas.microsoft.com/office/spreadsheetml/2009/9/main" objectType="Drop" dropLines="15" dropStyle="combo" dx="20" fmlaLink="$J$137" fmlaRange="'Feeds Used'!$B$2:$B$52" noThreeD="1" sel="0" val="0"/>
</file>

<file path=xl/ctrlProps/ctrlProp123.xml><?xml version="1.0" encoding="utf-8"?>
<formControlPr xmlns="http://schemas.microsoft.com/office/spreadsheetml/2009/9/main" objectType="Drop" dropLines="15" dropStyle="combo" dx="20" fmlaLink="$J$138" fmlaRange="'Feeds Used'!$B$2:$B$52" noThreeD="1" sel="0" val="22"/>
</file>

<file path=xl/ctrlProps/ctrlProp124.xml><?xml version="1.0" encoding="utf-8"?>
<formControlPr xmlns="http://schemas.microsoft.com/office/spreadsheetml/2009/9/main" objectType="Drop" dropLines="15" dropStyle="combo" dx="20" fmlaLink="$J$139" fmlaRange="'Feeds Used'!$B$2:$B$52" noThreeD="1" sel="0" val="13"/>
</file>

<file path=xl/ctrlProps/ctrlProp125.xml><?xml version="1.0" encoding="utf-8"?>
<formControlPr xmlns="http://schemas.microsoft.com/office/spreadsheetml/2009/9/main" objectType="Drop" dropLines="15" dropStyle="combo" dx="20" fmlaLink="$J$161" fmlaRange="'Feeds Used'!$B$2:$B$52" noThreeD="1" sel="0" val="21"/>
</file>

<file path=xl/ctrlProps/ctrlProp126.xml><?xml version="1.0" encoding="utf-8"?>
<formControlPr xmlns="http://schemas.microsoft.com/office/spreadsheetml/2009/9/main" objectType="Drop" dropLines="15" dropStyle="combo" dx="20" fmlaLink="$J$162" fmlaRange="'Feeds Used'!$B$2:$B$52" noThreeD="1" sel="0" val="33"/>
</file>

<file path=xl/ctrlProps/ctrlProp127.xml><?xml version="1.0" encoding="utf-8"?>
<formControlPr xmlns="http://schemas.microsoft.com/office/spreadsheetml/2009/9/main" objectType="Drop" dropLines="15" dropStyle="combo" dx="20" fmlaLink="$J$163" fmlaRange="'Feeds Used'!$B$2:$B$52" noThreeD="1" sel="0" val="13"/>
</file>

<file path=xl/ctrlProps/ctrlProp128.xml><?xml version="1.0" encoding="utf-8"?>
<formControlPr xmlns="http://schemas.microsoft.com/office/spreadsheetml/2009/9/main" objectType="Drop" dropLines="15" dropStyle="combo" dx="20" fmlaLink="$J$185" fmlaRange="'Feeds Used'!$B$2:$B$52" noThreeD="1" sel="0" val="0"/>
</file>

<file path=xl/ctrlProps/ctrlProp129.xml><?xml version="1.0" encoding="utf-8"?>
<formControlPr xmlns="http://schemas.microsoft.com/office/spreadsheetml/2009/9/main" objectType="Drop" dropLines="15" dropStyle="combo" dx="20" fmlaLink="$J$186" fmlaRange="'Feeds Used'!$B$2:$B$52" noThreeD="1" sel="0" val="22"/>
</file>

<file path=xl/ctrlProps/ctrlProp13.xml><?xml version="1.0" encoding="utf-8"?>
<formControlPr xmlns="http://schemas.microsoft.com/office/spreadsheetml/2009/9/main" objectType="Drop" dropLines="15" dropStyle="combo" dx="20" fmlaLink="$J$22" fmlaRange="'Feeds Used'!$B$2:$B$52" noThreeD="1" val="0"/>
</file>

<file path=xl/ctrlProps/ctrlProp130.xml><?xml version="1.0" encoding="utf-8"?>
<formControlPr xmlns="http://schemas.microsoft.com/office/spreadsheetml/2009/9/main" objectType="Drop" dropLines="15" dropStyle="combo" dx="20" fmlaLink="$J$187" fmlaRange="'Feeds Used'!$B$2:$B$52" noThreeD="1" sel="0" val="13"/>
</file>

<file path=xl/ctrlProps/ctrlProp14.xml><?xml version="1.0" encoding="utf-8"?>
<formControlPr xmlns="http://schemas.microsoft.com/office/spreadsheetml/2009/9/main" objectType="Drop" dropLines="15" dropStyle="combo" dx="20" fmlaLink="$J$31" fmlaRange="'Feeds Used'!$B$2:$B$52" noThreeD="1" sel="36" val="36"/>
</file>

<file path=xl/ctrlProps/ctrlProp15.xml><?xml version="1.0" encoding="utf-8"?>
<formControlPr xmlns="http://schemas.microsoft.com/office/spreadsheetml/2009/9/main" objectType="Drop" dropLines="15" dropStyle="combo" dx="20" fmlaLink="$J$32" fmlaRange="'Feeds Used'!$B$2:$B$52" noThreeD="1" sel="8" val="0"/>
</file>

<file path=xl/ctrlProps/ctrlProp16.xml><?xml version="1.0" encoding="utf-8"?>
<formControlPr xmlns="http://schemas.microsoft.com/office/spreadsheetml/2009/9/main" objectType="Drop" dropLines="15" dropStyle="combo" dx="20" fmlaLink="$J$33" fmlaRange="'Feeds Used'!$B$2:$B$52" noThreeD="1" sel="7" val="2"/>
</file>

<file path=xl/ctrlProps/ctrlProp17.xml><?xml version="1.0" encoding="utf-8"?>
<formControlPr xmlns="http://schemas.microsoft.com/office/spreadsheetml/2009/9/main" objectType="Drop" dropLines="15" dropStyle="combo" dx="20" fmlaLink="$J$34" fmlaRange="'Feeds Used'!$B$2:$B$52" noThreeD="1" sel="32" val="23"/>
</file>

<file path=xl/ctrlProps/ctrlProp18.xml><?xml version="1.0" encoding="utf-8"?>
<formControlPr xmlns="http://schemas.microsoft.com/office/spreadsheetml/2009/9/main" objectType="Drop" dropLines="15" dropStyle="combo" dx="20" fmlaLink="$J$35" fmlaRange="'Feeds Used'!$B$2:$B$52" noThreeD="1" sel="2" val="0"/>
</file>

<file path=xl/ctrlProps/ctrlProp19.xml><?xml version="1.0" encoding="utf-8"?>
<formControlPr xmlns="http://schemas.microsoft.com/office/spreadsheetml/2009/9/main" objectType="Drop" dropLines="15" dropStyle="combo" dx="20" fmlaLink="$J$36" fmlaRange="'Feeds Used'!$B$2:$B$52" noThreeD="1" sel="29" val="19"/>
</file>

<file path=xl/ctrlProps/ctrlProp2.xml><?xml version="1.0" encoding="utf-8"?>
<formControlPr xmlns="http://schemas.microsoft.com/office/spreadsheetml/2009/9/main" objectType="Drop" dropLines="15" dropStyle="combo" dx="20" fmlaLink="$J$8" fmlaRange="'Feeds Used'!$B$2:$B$52" noThreeD="1" sel="8" val="7"/>
</file>

<file path=xl/ctrlProps/ctrlProp20.xml><?xml version="1.0" encoding="utf-8"?>
<formControlPr xmlns="http://schemas.microsoft.com/office/spreadsheetml/2009/9/main" objectType="Drop" dropLines="15" dropStyle="combo" dx="20" fmlaLink="$J$37" fmlaRange="'Feeds Used'!$B$2:$B$52" noThreeD="1" sel="33" val="27"/>
</file>

<file path=xl/ctrlProps/ctrlProp21.xml><?xml version="1.0" encoding="utf-8"?>
<formControlPr xmlns="http://schemas.microsoft.com/office/spreadsheetml/2009/9/main" objectType="Drop" dropLines="15" dropStyle="combo" dx="20" fmlaLink="$J$38" fmlaRange="'Feeds Used'!$B$2:$B$52" noThreeD="1" sel="14" val="13"/>
</file>

<file path=xl/ctrlProps/ctrlProp22.xml><?xml version="1.0" encoding="utf-8"?>
<formControlPr xmlns="http://schemas.microsoft.com/office/spreadsheetml/2009/9/main" objectType="Drop" dropLines="15" dropStyle="combo" dx="20" fmlaLink="$J$39" fmlaRange="'Feeds Used'!$B$2:$B$52" noThreeD="1" sel="10" val="6"/>
</file>

<file path=xl/ctrlProps/ctrlProp23.xml><?xml version="1.0" encoding="utf-8"?>
<formControlPr xmlns="http://schemas.microsoft.com/office/spreadsheetml/2009/9/main" objectType="Drop" dropLines="15" dropStyle="combo" dx="20" fmlaLink="$J$43" fmlaRange="'Feeds Used'!$B$2:$B$52" noThreeD="1" sel="40" val="28"/>
</file>

<file path=xl/ctrlProps/ctrlProp24.xml><?xml version="1.0" encoding="utf-8"?>
<formControlPr xmlns="http://schemas.microsoft.com/office/spreadsheetml/2009/9/main" objectType="Drop" dropLines="15" dropStyle="combo" dx="20" fmlaLink="$J$44" fmlaRange="'Feeds Used'!$B$2:$B$52" noThreeD="1" sel="41" val="29"/>
</file>

<file path=xl/ctrlProps/ctrlProp25.xml><?xml version="1.0" encoding="utf-8"?>
<formControlPr xmlns="http://schemas.microsoft.com/office/spreadsheetml/2009/9/main" objectType="Drop" dropLines="15" dropStyle="combo" dx="20" fmlaLink="$J$45" fmlaRange="'Feeds Used'!$B$2:$B$52" noThreeD="1" val="0"/>
</file>

<file path=xl/ctrlProps/ctrlProp26.xml><?xml version="1.0" encoding="utf-8"?>
<formControlPr xmlns="http://schemas.microsoft.com/office/spreadsheetml/2009/9/main" objectType="Drop" dropLines="15" dropStyle="combo" dx="20" fmlaLink="$J$46" fmlaRange="'Feeds Used'!$B$2:$B$52" noThreeD="1" val="0"/>
</file>

<file path=xl/ctrlProps/ctrlProp27.xml><?xml version="1.0" encoding="utf-8"?>
<formControlPr xmlns="http://schemas.microsoft.com/office/spreadsheetml/2009/9/main" objectType="Drop" dropLines="15" dropStyle="combo" dx="20" fmlaLink="$J$55" fmlaRange="'Feeds Used'!$B$2:$B$52" noThreeD="1" sel="36" val="34"/>
</file>

<file path=xl/ctrlProps/ctrlProp28.xml><?xml version="1.0" encoding="utf-8"?>
<formControlPr xmlns="http://schemas.microsoft.com/office/spreadsheetml/2009/9/main" objectType="Drop" dropLines="15" dropStyle="combo" dx="20" fmlaLink="$J$56" fmlaRange="'Feeds Used'!$B$2:$B$52" noThreeD="1" sel="8" val="0"/>
</file>

<file path=xl/ctrlProps/ctrlProp29.xml><?xml version="1.0" encoding="utf-8"?>
<formControlPr xmlns="http://schemas.microsoft.com/office/spreadsheetml/2009/9/main" objectType="Drop" dropLines="15" dropStyle="combo" dx="20" fmlaLink="$J$57" fmlaRange="'Feeds Used'!$B$2:$B$52" noThreeD="1" sel="7" val="0"/>
</file>

<file path=xl/ctrlProps/ctrlProp3.xml><?xml version="1.0" encoding="utf-8"?>
<formControlPr xmlns="http://schemas.microsoft.com/office/spreadsheetml/2009/9/main" objectType="Drop" dropLines="15" dropStyle="combo" dx="20" fmlaLink="$J$9" fmlaRange="'Feeds Used'!$B$2:$B$52" noThreeD="1" sel="7" val="5"/>
</file>

<file path=xl/ctrlProps/ctrlProp30.xml><?xml version="1.0" encoding="utf-8"?>
<formControlPr xmlns="http://schemas.microsoft.com/office/spreadsheetml/2009/9/main" objectType="Drop" dropLines="15" dropStyle="combo" dx="20" fmlaLink="$J$58" fmlaRange="'Feeds Used'!$B$2:$B$52" noThreeD="1" sel="32" val="23"/>
</file>

<file path=xl/ctrlProps/ctrlProp31.xml><?xml version="1.0" encoding="utf-8"?>
<formControlPr xmlns="http://schemas.microsoft.com/office/spreadsheetml/2009/9/main" objectType="Drop" dropLines="15" dropStyle="combo" dx="20" fmlaLink="$J$59" fmlaRange="'Feeds Used'!$B$2:$B$52" noThreeD="1" sel="2" val="0"/>
</file>

<file path=xl/ctrlProps/ctrlProp32.xml><?xml version="1.0" encoding="utf-8"?>
<formControlPr xmlns="http://schemas.microsoft.com/office/spreadsheetml/2009/9/main" objectType="Drop" dropLines="15" dropStyle="combo" dx="20" fmlaLink="$J$60" fmlaRange="'Feeds Used'!$B$2:$B$52" noThreeD="1" sel="29" val="21"/>
</file>

<file path=xl/ctrlProps/ctrlProp33.xml><?xml version="1.0" encoding="utf-8"?>
<formControlPr xmlns="http://schemas.microsoft.com/office/spreadsheetml/2009/9/main" objectType="Drop" dropLines="15" dropStyle="combo" dx="20" fmlaLink="$J$61" fmlaRange="'Feeds Used'!$B$2:$B$52" noThreeD="1" sel="33" val="21"/>
</file>

<file path=xl/ctrlProps/ctrlProp34.xml><?xml version="1.0" encoding="utf-8"?>
<formControlPr xmlns="http://schemas.microsoft.com/office/spreadsheetml/2009/9/main" objectType="Drop" dropLines="15" dropStyle="combo" dx="20" fmlaLink="$J$62" fmlaRange="'Feeds Used'!$B$2:$B$52" noThreeD="1" sel="14" val="12"/>
</file>

<file path=xl/ctrlProps/ctrlProp35.xml><?xml version="1.0" encoding="utf-8"?>
<formControlPr xmlns="http://schemas.microsoft.com/office/spreadsheetml/2009/9/main" objectType="Drop" dropLines="15" dropStyle="combo" dx="20" fmlaLink="$J$63" fmlaRange="'Feeds Used'!$B$2:$B$52" noThreeD="1" sel="10" val="0"/>
</file>

<file path=xl/ctrlProps/ctrlProp36.xml><?xml version="1.0" encoding="utf-8"?>
<formControlPr xmlns="http://schemas.microsoft.com/office/spreadsheetml/2009/9/main" objectType="Drop" dropLines="15" dropStyle="combo" dx="20" fmlaLink="$J$67" fmlaRange="'Feeds Used'!$B$2:$B$52" noThreeD="1" sel="41" val="30"/>
</file>

<file path=xl/ctrlProps/ctrlProp37.xml><?xml version="1.0" encoding="utf-8"?>
<formControlPr xmlns="http://schemas.microsoft.com/office/spreadsheetml/2009/9/main" objectType="Drop" dropLines="15" dropStyle="combo" dx="20" fmlaLink="$J$68" fmlaRange="'Feeds Used'!$B$2:$B$52" noThreeD="1" val="0"/>
</file>

<file path=xl/ctrlProps/ctrlProp38.xml><?xml version="1.0" encoding="utf-8"?>
<formControlPr xmlns="http://schemas.microsoft.com/office/spreadsheetml/2009/9/main" objectType="Drop" dropLines="15" dropStyle="combo" dx="20" fmlaLink="$J$69" fmlaRange="'Feeds Used'!$B$2:$B$52" noThreeD="1" val="0"/>
</file>

<file path=xl/ctrlProps/ctrlProp39.xml><?xml version="1.0" encoding="utf-8"?>
<formControlPr xmlns="http://schemas.microsoft.com/office/spreadsheetml/2009/9/main" objectType="Drop" dropLines="15" dropStyle="combo" dx="20" fmlaLink="$J$70" fmlaRange="'Feeds Used'!$B$2:$B$52" noThreeD="1" val="0"/>
</file>

<file path=xl/ctrlProps/ctrlProp4.xml><?xml version="1.0" encoding="utf-8"?>
<formControlPr xmlns="http://schemas.microsoft.com/office/spreadsheetml/2009/9/main" objectType="Drop" dropLines="15" dropStyle="combo" dx="20" fmlaLink="$J$10" fmlaRange="'Feeds Used'!$B$2:$B$52" noThreeD="1" sel="32" val="31"/>
</file>

<file path=xl/ctrlProps/ctrlProp40.xml><?xml version="1.0" encoding="utf-8"?>
<formControlPr xmlns="http://schemas.microsoft.com/office/spreadsheetml/2009/9/main" objectType="Drop" dropLines="15" dropStyle="combo" dx="20" fmlaLink="$J$79" fmlaRange="'Feeds Used'!$B$2:$B$52" noThreeD="1" sel="36" val="28"/>
</file>

<file path=xl/ctrlProps/ctrlProp41.xml><?xml version="1.0" encoding="utf-8"?>
<formControlPr xmlns="http://schemas.microsoft.com/office/spreadsheetml/2009/9/main" objectType="Drop" dropLines="15" dropStyle="combo" dx="20" fmlaLink="$J$80" fmlaRange="'Feeds Used'!$B$2:$B$52" noThreeD="1" sel="8" val="6"/>
</file>

<file path=xl/ctrlProps/ctrlProp42.xml><?xml version="1.0" encoding="utf-8"?>
<formControlPr xmlns="http://schemas.microsoft.com/office/spreadsheetml/2009/9/main" objectType="Drop" dropLines="15" dropStyle="combo" dx="20" fmlaLink="$J$81" fmlaRange="'Feeds Used'!$B$2:$B$52" noThreeD="1" sel="7" val="6"/>
</file>

<file path=xl/ctrlProps/ctrlProp43.xml><?xml version="1.0" encoding="utf-8"?>
<formControlPr xmlns="http://schemas.microsoft.com/office/spreadsheetml/2009/9/main" objectType="Drop" dropLines="15" dropStyle="combo" dx="20" fmlaLink="$J$82" fmlaRange="'Feeds Used'!$B$2:$B$52" noThreeD="1" sel="32" val="22"/>
</file>

<file path=xl/ctrlProps/ctrlProp44.xml><?xml version="1.0" encoding="utf-8"?>
<formControlPr xmlns="http://schemas.microsoft.com/office/spreadsheetml/2009/9/main" objectType="Drop" dropLines="15" dropStyle="combo" dx="20" fmlaLink="$J$83" fmlaRange="'Feeds Used'!$B$2:$B$52" noThreeD="1" sel="2" val="0"/>
</file>

<file path=xl/ctrlProps/ctrlProp45.xml><?xml version="1.0" encoding="utf-8"?>
<formControlPr xmlns="http://schemas.microsoft.com/office/spreadsheetml/2009/9/main" objectType="Drop" dropLines="15" dropStyle="combo" dx="20" fmlaLink="$J$84" fmlaRange="'Feeds Used'!$B$2:$B$52" noThreeD="1" sel="29" val="18"/>
</file>

<file path=xl/ctrlProps/ctrlProp46.xml><?xml version="1.0" encoding="utf-8"?>
<formControlPr xmlns="http://schemas.microsoft.com/office/spreadsheetml/2009/9/main" objectType="Drop" dropLines="15" dropStyle="combo" dx="20" fmlaLink="$J$85" fmlaRange="'Feeds Used'!$B$2:$B$52" noThreeD="1" sel="33" val="23"/>
</file>

<file path=xl/ctrlProps/ctrlProp47.xml><?xml version="1.0" encoding="utf-8"?>
<formControlPr xmlns="http://schemas.microsoft.com/office/spreadsheetml/2009/9/main" objectType="Drop" dropLines="15" dropStyle="combo" dx="20" fmlaLink="$J$86" fmlaRange="'Feeds Used'!$B$2:$B$52" noThreeD="1" sel="14" val="0"/>
</file>

<file path=xl/ctrlProps/ctrlProp48.xml><?xml version="1.0" encoding="utf-8"?>
<formControlPr xmlns="http://schemas.microsoft.com/office/spreadsheetml/2009/9/main" objectType="Drop" dropLines="15" dropStyle="combo" dx="20" fmlaLink="$J$87" fmlaRange="'Feeds Used'!$B$2:$B$52" noThreeD="1" sel="10" val="0"/>
</file>

<file path=xl/ctrlProps/ctrlProp49.xml><?xml version="1.0" encoding="utf-8"?>
<formControlPr xmlns="http://schemas.microsoft.com/office/spreadsheetml/2009/9/main" objectType="Drop" dropLines="15" dropStyle="combo" dx="20" fmlaLink="$J$91" fmlaRange="'Feeds Used'!$B$2:$B$52" noThreeD="1" sel="40" val="29"/>
</file>

<file path=xl/ctrlProps/ctrlProp5.xml><?xml version="1.0" encoding="utf-8"?>
<formControlPr xmlns="http://schemas.microsoft.com/office/spreadsheetml/2009/9/main" objectType="Drop" dropLines="15" dropStyle="combo" dx="20" fmlaLink="$J$11" fmlaRange="'Feeds Used'!$B$2:$B$52" noThreeD="1" sel="2"/>
</file>

<file path=xl/ctrlProps/ctrlProp50.xml><?xml version="1.0" encoding="utf-8"?>
<formControlPr xmlns="http://schemas.microsoft.com/office/spreadsheetml/2009/9/main" objectType="Drop" dropLines="15" dropStyle="combo" dx="20" fmlaLink="$J$92" fmlaRange="'Feeds Used'!$B$2:$B$52" noThreeD="1" sel="41" val="31"/>
</file>

<file path=xl/ctrlProps/ctrlProp51.xml><?xml version="1.0" encoding="utf-8"?>
<formControlPr xmlns="http://schemas.microsoft.com/office/spreadsheetml/2009/9/main" objectType="Drop" dropLines="15" dropStyle="combo" dx="20" fmlaLink="$J$93" fmlaRange="'Feeds Used'!$B$2:$B$52" noThreeD="1" val="0"/>
</file>

<file path=xl/ctrlProps/ctrlProp52.xml><?xml version="1.0" encoding="utf-8"?>
<formControlPr xmlns="http://schemas.microsoft.com/office/spreadsheetml/2009/9/main" objectType="Drop" dropLines="15" dropStyle="combo" dx="20" fmlaLink="$J$94" fmlaRange="'Feeds Used'!$B$2:$B$52" noThreeD="1" val="0"/>
</file>

<file path=xl/ctrlProps/ctrlProp53.xml><?xml version="1.0" encoding="utf-8"?>
<formControlPr xmlns="http://schemas.microsoft.com/office/spreadsheetml/2009/9/main" objectType="Drop" dropLines="15" dropStyle="combo" dx="20" fmlaLink="$J$103" fmlaRange="'Feeds Used'!$B$2:$B$52" noThreeD="1" sel="0" val="35"/>
</file>

<file path=xl/ctrlProps/ctrlProp54.xml><?xml version="1.0" encoding="utf-8"?>
<formControlPr xmlns="http://schemas.microsoft.com/office/spreadsheetml/2009/9/main" objectType="Drop" dropLines="15" dropStyle="combo" dx="20" fmlaLink="$J$104" fmlaRange="'Feeds Used'!$B$2:$B$52" noThreeD="1" sel="0" val="5"/>
</file>

<file path=xl/ctrlProps/ctrlProp55.xml><?xml version="1.0" encoding="utf-8"?>
<formControlPr xmlns="http://schemas.microsoft.com/office/spreadsheetml/2009/9/main" objectType="Drop" dropLines="15" dropStyle="combo" dx="20" fmlaLink="$J$105" fmlaRange="'Feeds Used'!$B$2:$B$52" noThreeD="1" sel="0" val="0"/>
</file>

<file path=xl/ctrlProps/ctrlProp56.xml><?xml version="1.0" encoding="utf-8"?>
<formControlPr xmlns="http://schemas.microsoft.com/office/spreadsheetml/2009/9/main" objectType="Drop" dropLines="15" dropStyle="combo" dx="20" fmlaLink="$J$106" fmlaRange="'Feeds Used'!$B$2:$B$52" noThreeD="1" sel="0" val="31"/>
</file>

<file path=xl/ctrlProps/ctrlProp57.xml><?xml version="1.0" encoding="utf-8"?>
<formControlPr xmlns="http://schemas.microsoft.com/office/spreadsheetml/2009/9/main" objectType="Drop" dropLines="15" dropStyle="combo" dx="20" fmlaLink="$J$107" fmlaRange="'Feeds Used'!$B$2:$B$52" noThreeD="1" sel="0" val="0"/>
</file>

<file path=xl/ctrlProps/ctrlProp58.xml><?xml version="1.0" encoding="utf-8"?>
<formControlPr xmlns="http://schemas.microsoft.com/office/spreadsheetml/2009/9/main" objectType="Drop" dropLines="15" dropStyle="combo" dx="20" fmlaLink="$J$108" fmlaRange="'Feeds Used'!$B$2:$B$52" noThreeD="1" sel="0" val="0"/>
</file>

<file path=xl/ctrlProps/ctrlProp59.xml><?xml version="1.0" encoding="utf-8"?>
<formControlPr xmlns="http://schemas.microsoft.com/office/spreadsheetml/2009/9/main" objectType="Drop" dropLines="15" dropStyle="combo" dx="20" fmlaLink="$J$109" fmlaRange="'Feeds Used'!$B$2:$B$52" noThreeD="1" sel="0" val="25"/>
</file>

<file path=xl/ctrlProps/ctrlProp6.xml><?xml version="1.0" encoding="utf-8"?>
<formControlPr xmlns="http://schemas.microsoft.com/office/spreadsheetml/2009/9/main" objectType="Drop" dropLines="15" dropStyle="combo" dx="20" fmlaLink="$J$12" fmlaRange="'Feeds Used'!$B$2:$B$52" noThreeD="1" sel="29" val="28"/>
</file>

<file path=xl/ctrlProps/ctrlProp60.xml><?xml version="1.0" encoding="utf-8"?>
<formControlPr xmlns="http://schemas.microsoft.com/office/spreadsheetml/2009/9/main" objectType="Drop" dropLines="15" dropStyle="combo" dx="20" fmlaLink="$J$110" fmlaRange="'Feeds Used'!$B$2:$B$52" noThreeD="1" sel="0" val="0"/>
</file>

<file path=xl/ctrlProps/ctrlProp61.xml><?xml version="1.0" encoding="utf-8"?>
<formControlPr xmlns="http://schemas.microsoft.com/office/spreadsheetml/2009/9/main" objectType="Drop" dropLines="15" dropStyle="combo" dx="20" fmlaLink="$J$111" fmlaRange="'Feeds Used'!$B$2:$B$52" noThreeD="1" sel="0" val="22"/>
</file>

<file path=xl/ctrlProps/ctrlProp62.xml><?xml version="1.0" encoding="utf-8"?>
<formControlPr xmlns="http://schemas.microsoft.com/office/spreadsheetml/2009/9/main" objectType="Drop" dropLines="15" dropStyle="combo" dx="20" fmlaLink="$J$115" fmlaRange="'Feeds Used'!$B$2:$B$52" noThreeD="1" sel="0" val="0"/>
</file>

<file path=xl/ctrlProps/ctrlProp63.xml><?xml version="1.0" encoding="utf-8"?>
<formControlPr xmlns="http://schemas.microsoft.com/office/spreadsheetml/2009/9/main" objectType="Drop" dropLines="15" dropStyle="combo" dx="20" fmlaLink="$J$116" fmlaRange="'Feeds Used'!$B$2:$B$52" noThreeD="1" sel="0" val="0"/>
</file>

<file path=xl/ctrlProps/ctrlProp64.xml><?xml version="1.0" encoding="utf-8"?>
<formControlPr xmlns="http://schemas.microsoft.com/office/spreadsheetml/2009/9/main" objectType="Drop" dropLines="15" dropStyle="combo" dx="20" fmlaLink="$J$117" fmlaRange="'Feeds Used'!$B$2:$B$52" noThreeD="1" sel="0" val="0"/>
</file>

<file path=xl/ctrlProps/ctrlProp65.xml><?xml version="1.0" encoding="utf-8"?>
<formControlPr xmlns="http://schemas.microsoft.com/office/spreadsheetml/2009/9/main" objectType="Drop" dropLines="15" dropStyle="combo" dx="20" fmlaLink="$J$118" fmlaRange="'Feeds Used'!$B$2:$B$52" noThreeD="1" sel="0" val="0"/>
</file>

<file path=xl/ctrlProps/ctrlProp66.xml><?xml version="1.0" encoding="utf-8"?>
<formControlPr xmlns="http://schemas.microsoft.com/office/spreadsheetml/2009/9/main" objectType="Drop" dropLines="15" dropStyle="combo" dx="20" fmlaLink="$J$128" fmlaRange="'Feeds Used'!$B$2:$B$52" noThreeD="1" sel="0" val="0"/>
</file>

<file path=xl/ctrlProps/ctrlProp67.xml><?xml version="1.0" encoding="utf-8"?>
<formControlPr xmlns="http://schemas.microsoft.com/office/spreadsheetml/2009/9/main" objectType="Drop" dropLines="15" dropStyle="combo" dx="20" fmlaLink="$J$129" fmlaRange="'Feeds Used'!$B$2:$B$52" noThreeD="1" sel="0" val="5"/>
</file>

<file path=xl/ctrlProps/ctrlProp68.xml><?xml version="1.0" encoding="utf-8"?>
<formControlPr xmlns="http://schemas.microsoft.com/office/spreadsheetml/2009/9/main" objectType="Drop" dropLines="15" dropStyle="combo" dx="20" fmlaLink="$J$130" fmlaRange="'Feeds Used'!$B$2:$B$52" noThreeD="1" sel="0" val="0"/>
</file>

<file path=xl/ctrlProps/ctrlProp69.xml><?xml version="1.0" encoding="utf-8"?>
<formControlPr xmlns="http://schemas.microsoft.com/office/spreadsheetml/2009/9/main" objectType="Drop" dropLines="15" dropStyle="combo" dx="20" fmlaLink="$J$131" fmlaRange="'Feeds Used'!$B$2:$B$52" noThreeD="1" sel="0" val="27"/>
</file>

<file path=xl/ctrlProps/ctrlProp7.xml><?xml version="1.0" encoding="utf-8"?>
<formControlPr xmlns="http://schemas.microsoft.com/office/spreadsheetml/2009/9/main" objectType="Drop" dropLines="15" dropStyle="combo" dx="20" fmlaLink="$J$13" fmlaRange="'Feeds Used'!$B$2:$B$52" noThreeD="1" sel="14" val="13"/>
</file>

<file path=xl/ctrlProps/ctrlProp70.xml><?xml version="1.0" encoding="utf-8"?>
<formControlPr xmlns="http://schemas.microsoft.com/office/spreadsheetml/2009/9/main" objectType="Drop" dropLines="15" dropStyle="combo" dx="20" fmlaLink="$J$132" fmlaRange="'Feeds Used'!$B$2:$B$52" noThreeD="1" sel="0" val="27"/>
</file>

<file path=xl/ctrlProps/ctrlProp71.xml><?xml version="1.0" encoding="utf-8"?>
<formControlPr xmlns="http://schemas.microsoft.com/office/spreadsheetml/2009/9/main" objectType="Drop" dropLines="15" dropStyle="combo" dx="20" fmlaLink="$J$133" fmlaRange="'Feeds Used'!$B$2:$B$52" noThreeD="1" sel="0" val="0"/>
</file>

<file path=xl/ctrlProps/ctrlProp72.xml><?xml version="1.0" encoding="utf-8"?>
<formControlPr xmlns="http://schemas.microsoft.com/office/spreadsheetml/2009/9/main" objectType="Drop" dropLines="15" dropStyle="combo" dx="20" fmlaLink="$J$134" fmlaRange="'Feeds Used'!$B$2:$B$52" noThreeD="1" sel="0" val="0"/>
</file>

<file path=xl/ctrlProps/ctrlProp73.xml><?xml version="1.0" encoding="utf-8"?>
<formControlPr xmlns="http://schemas.microsoft.com/office/spreadsheetml/2009/9/main" objectType="Drop" dropLines="15" dropStyle="combo" dx="20" fmlaLink="$J$135" fmlaRange="'Feeds Used'!$B$2:$B$52" noThreeD="1" sel="0" val="0"/>
</file>

<file path=xl/ctrlProps/ctrlProp74.xml><?xml version="1.0" encoding="utf-8"?>
<formControlPr xmlns="http://schemas.microsoft.com/office/spreadsheetml/2009/9/main" objectType="Drop" dropLines="15" dropStyle="combo" dx="20" fmlaLink="$J$136" fmlaRange="'Feeds Used'!$B$2:$B$52" noThreeD="1" sel="0" val="0"/>
</file>

<file path=xl/ctrlProps/ctrlProp75.xml><?xml version="1.0" encoding="utf-8"?>
<formControlPr xmlns="http://schemas.microsoft.com/office/spreadsheetml/2009/9/main" objectType="Drop" dropLines="15" dropStyle="combo" dx="20" fmlaLink="$J$140" fmlaRange="'Feeds Used'!$B$2:$B$52" noThreeD="1" sel="0" val="0"/>
</file>

<file path=xl/ctrlProps/ctrlProp76.xml><?xml version="1.0" encoding="utf-8"?>
<formControlPr xmlns="http://schemas.microsoft.com/office/spreadsheetml/2009/9/main" objectType="Drop" dropLines="15" dropStyle="combo" dx="20" fmlaLink="$J$141" fmlaRange="'Feeds Used'!$B$2:$B$52" noThreeD="1" sel="0" val="0"/>
</file>

<file path=xl/ctrlProps/ctrlProp77.xml><?xml version="1.0" encoding="utf-8"?>
<formControlPr xmlns="http://schemas.microsoft.com/office/spreadsheetml/2009/9/main" objectType="Drop" dropLines="15" dropStyle="combo" dx="20" fmlaLink="$J$142" fmlaRange="'Feeds Used'!$B$2:$B$52" noThreeD="1" sel="0" val="0"/>
</file>

<file path=xl/ctrlProps/ctrlProp78.xml><?xml version="1.0" encoding="utf-8"?>
<formControlPr xmlns="http://schemas.microsoft.com/office/spreadsheetml/2009/9/main" objectType="Drop" dropLines="15" dropStyle="combo" dx="20" fmlaLink="$J$143" fmlaRange="'Feeds Used'!$B$2:$B$52" noThreeD="1" sel="0" val="0"/>
</file>

<file path=xl/ctrlProps/ctrlProp79.xml><?xml version="1.0" encoding="utf-8"?>
<formControlPr xmlns="http://schemas.microsoft.com/office/spreadsheetml/2009/9/main" objectType="Drop" dropLines="15" dropStyle="combo" dx="20" fmlaLink="$J$152" fmlaRange="'Feeds Used'!$B$2:$B$52" noThreeD="1" sel="0" val="9"/>
</file>

<file path=xl/ctrlProps/ctrlProp8.xml><?xml version="1.0" encoding="utf-8"?>
<formControlPr xmlns="http://schemas.microsoft.com/office/spreadsheetml/2009/9/main" objectType="Drop" dropLines="15" dropStyle="combo" dx="20" fmlaLink="$J$14" fmlaRange="'Feeds Used'!$B$2:$B$52" noThreeD="1" sel="33" val="25"/>
</file>

<file path=xl/ctrlProps/ctrlProp80.xml><?xml version="1.0" encoding="utf-8"?>
<formControlPr xmlns="http://schemas.microsoft.com/office/spreadsheetml/2009/9/main" objectType="Drop" dropLines="15" dropStyle="combo" dx="20" fmlaLink="$J$153" fmlaRange="'Feeds Used'!$B$2:$B$52" noThreeD="1" sel="0" val="2"/>
</file>

<file path=xl/ctrlProps/ctrlProp81.xml><?xml version="1.0" encoding="utf-8"?>
<formControlPr xmlns="http://schemas.microsoft.com/office/spreadsheetml/2009/9/main" objectType="Drop" dropLines="15" dropStyle="combo" dx="20" fmlaLink="$J$154" fmlaRange="'Feeds Used'!$B$2:$B$52" noThreeD="1" sel="0" val="0"/>
</file>

<file path=xl/ctrlProps/ctrlProp82.xml><?xml version="1.0" encoding="utf-8"?>
<formControlPr xmlns="http://schemas.microsoft.com/office/spreadsheetml/2009/9/main" objectType="Drop" dropLines="15" dropStyle="combo" dx="20" fmlaLink="$J$155" fmlaRange="'Feeds Used'!$B$2:$B$52" noThreeD="1" sel="0" val="2"/>
</file>

<file path=xl/ctrlProps/ctrlProp83.xml><?xml version="1.0" encoding="utf-8"?>
<formControlPr xmlns="http://schemas.microsoft.com/office/spreadsheetml/2009/9/main" objectType="Drop" dropLines="15" dropStyle="combo" dx="20" fmlaLink="$J$156" fmlaRange="'Feeds Used'!$B$2:$B$52" noThreeD="1" sel="0" val="3"/>
</file>

<file path=xl/ctrlProps/ctrlProp84.xml><?xml version="1.0" encoding="utf-8"?>
<formControlPr xmlns="http://schemas.microsoft.com/office/spreadsheetml/2009/9/main" objectType="Drop" dropLines="15" dropStyle="combo" dx="20" fmlaLink="$J$157" fmlaRange="'Feeds Used'!$B$2:$B$52" noThreeD="1" sel="0" val="26"/>
</file>

<file path=xl/ctrlProps/ctrlProp85.xml><?xml version="1.0" encoding="utf-8"?>
<formControlPr xmlns="http://schemas.microsoft.com/office/spreadsheetml/2009/9/main" objectType="Drop" dropLines="15" dropStyle="combo" dx="20" fmlaLink="$J$158" fmlaRange="'Feeds Used'!$B$2:$B$52" noThreeD="1" sel="0" val="35"/>
</file>

<file path=xl/ctrlProps/ctrlProp86.xml><?xml version="1.0" encoding="utf-8"?>
<formControlPr xmlns="http://schemas.microsoft.com/office/spreadsheetml/2009/9/main" objectType="Drop" dropLines="15" dropStyle="combo" dx="20" fmlaLink="$J$159" fmlaRange="'Feeds Used'!$B$2:$B$52" noThreeD="1" sel="0" val="31"/>
</file>

<file path=xl/ctrlProps/ctrlProp87.xml><?xml version="1.0" encoding="utf-8"?>
<formControlPr xmlns="http://schemas.microsoft.com/office/spreadsheetml/2009/9/main" objectType="Drop" dropLines="15" dropStyle="combo" dx="20" fmlaLink="$J$160" fmlaRange="'Feeds Used'!$B$2:$B$52" noThreeD="1" sel="0" val="7"/>
</file>

<file path=xl/ctrlProps/ctrlProp88.xml><?xml version="1.0" encoding="utf-8"?>
<formControlPr xmlns="http://schemas.microsoft.com/office/spreadsheetml/2009/9/main" objectType="Drop" dropLines="15" dropStyle="combo" dx="20" fmlaLink="$J$164" fmlaRange="'Feeds Used'!$B$2:$B$52" noThreeD="1" sel="0" val="0"/>
</file>

<file path=xl/ctrlProps/ctrlProp89.xml><?xml version="1.0" encoding="utf-8"?>
<formControlPr xmlns="http://schemas.microsoft.com/office/spreadsheetml/2009/9/main" objectType="Drop" dropLines="15" dropStyle="combo" dx="20" fmlaLink="$J$165" fmlaRange="'Feeds Used'!$B$2:$B$52" noThreeD="1" sel="0" val="0"/>
</file>

<file path=xl/ctrlProps/ctrlProp9.xml><?xml version="1.0" encoding="utf-8"?>
<formControlPr xmlns="http://schemas.microsoft.com/office/spreadsheetml/2009/9/main" objectType="Drop" dropLines="15" dropStyle="combo" dx="20" fmlaLink="$J$15" fmlaRange="'Feeds Used'!$B$2:$B$52" noThreeD="1" sel="10" val="0"/>
</file>

<file path=xl/ctrlProps/ctrlProp90.xml><?xml version="1.0" encoding="utf-8"?>
<formControlPr xmlns="http://schemas.microsoft.com/office/spreadsheetml/2009/9/main" objectType="Drop" dropLines="15" dropStyle="combo" dx="20" fmlaLink="$J$166" fmlaRange="'Feeds Used'!$B$2:$B$52" noThreeD="1" sel="0" val="0"/>
</file>

<file path=xl/ctrlProps/ctrlProp91.xml><?xml version="1.0" encoding="utf-8"?>
<formControlPr xmlns="http://schemas.microsoft.com/office/spreadsheetml/2009/9/main" objectType="Drop" dropLines="15" dropStyle="combo" dx="20" fmlaLink="$J$167" fmlaRange="'Feeds Used'!$B$2:$B$52" noThreeD="1" sel="0" val="0"/>
</file>

<file path=xl/ctrlProps/ctrlProp92.xml><?xml version="1.0" encoding="utf-8"?>
<formControlPr xmlns="http://schemas.microsoft.com/office/spreadsheetml/2009/9/main" objectType="Drop" dropLines="15" dropStyle="combo" dx="20" fmlaLink="$J$176" fmlaRange="'Feeds Used'!$B$2:$B$52" noThreeD="1" sel="0" val="8"/>
</file>

<file path=xl/ctrlProps/ctrlProp93.xml><?xml version="1.0" encoding="utf-8"?>
<formControlPr xmlns="http://schemas.microsoft.com/office/spreadsheetml/2009/9/main" objectType="Drop" dropLines="15" dropStyle="combo" dx="20" fmlaLink="$J$177" fmlaRange="'Feeds Used'!$B$2:$B$52" noThreeD="1" sel="0" val="24"/>
</file>

<file path=xl/ctrlProps/ctrlProp94.xml><?xml version="1.0" encoding="utf-8"?>
<formControlPr xmlns="http://schemas.microsoft.com/office/spreadsheetml/2009/9/main" objectType="Drop" dropLines="15" dropStyle="combo" dx="20" fmlaLink="$J$178" fmlaRange="'Feeds Used'!$B$2:$B$52" noThreeD="1" sel="0" val="4"/>
</file>

<file path=xl/ctrlProps/ctrlProp95.xml><?xml version="1.0" encoding="utf-8"?>
<formControlPr xmlns="http://schemas.microsoft.com/office/spreadsheetml/2009/9/main" objectType="Drop" dropLines="15" dropStyle="combo" dx="20" fmlaLink="$J$179" fmlaRange="'Feeds Used'!$B$2:$B$52" noThreeD="1" sel="0" val="0"/>
</file>

<file path=xl/ctrlProps/ctrlProp96.xml><?xml version="1.0" encoding="utf-8"?>
<formControlPr xmlns="http://schemas.microsoft.com/office/spreadsheetml/2009/9/main" objectType="Drop" dropLines="15" dropStyle="combo" dx="20" fmlaLink="$J$180" fmlaRange="'Feeds Used'!$B$2:$B$52" noThreeD="1" sel="0" val="0"/>
</file>

<file path=xl/ctrlProps/ctrlProp97.xml><?xml version="1.0" encoding="utf-8"?>
<formControlPr xmlns="http://schemas.microsoft.com/office/spreadsheetml/2009/9/main" objectType="Drop" dropLines="15" dropStyle="combo" dx="20" fmlaLink="$J$181" fmlaRange="'Feeds Used'!$B$2:$B$52" noThreeD="1" sel="0" val="26"/>
</file>

<file path=xl/ctrlProps/ctrlProp98.xml><?xml version="1.0" encoding="utf-8"?>
<formControlPr xmlns="http://schemas.microsoft.com/office/spreadsheetml/2009/9/main" objectType="Drop" dropLines="15" dropStyle="combo" dx="20" fmlaLink="$J$182" fmlaRange="'Feeds Used'!$B$2:$B$52" noThreeD="1" sel="0" val="24"/>
</file>

<file path=xl/ctrlProps/ctrlProp99.xml><?xml version="1.0" encoding="utf-8"?>
<formControlPr xmlns="http://schemas.microsoft.com/office/spreadsheetml/2009/9/main" objectType="Drop" dropLines="15" dropStyle="combo" dx="20" fmlaLink="$J$183" fmlaRange="'Feeds Used'!$B$2:$B$52" noThreeD="1" sel="0" val="3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11</xdr:row>
      <xdr:rowOff>0</xdr:rowOff>
    </xdr:from>
    <xdr:to>
      <xdr:col>0</xdr:col>
      <xdr:colOff>594360</xdr:colOff>
      <xdr:row>11</xdr:row>
      <xdr:rowOff>0</xdr:rowOff>
    </xdr:to>
    <xdr:sp macro="" textlink="">
      <xdr:nvSpPr>
        <xdr:cNvPr id="2" name="ComboBox1" hidden="1">
          <a:extLst>
            <a:ext uri="{63B3BB69-23CF-44E3-9099-C40C66FF867C}">
              <a14:compatExt xmlns:a14="http://schemas.microsoft.com/office/drawing/2010/main" spid="_x0000_s2049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16228</xdr:colOff>
          <xdr:row>6</xdr:row>
          <xdr:rowOff>6805</xdr:rowOff>
        </xdr:from>
        <xdr:to>
          <xdr:col>1</xdr:col>
          <xdr:colOff>1996228</xdr:colOff>
          <xdr:row>6</xdr:row>
          <xdr:rowOff>186805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16228</xdr:colOff>
          <xdr:row>7</xdr:row>
          <xdr:rowOff>8619</xdr:rowOff>
        </xdr:from>
        <xdr:to>
          <xdr:col>1</xdr:col>
          <xdr:colOff>1996228</xdr:colOff>
          <xdr:row>7</xdr:row>
          <xdr:rowOff>188619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16228</xdr:colOff>
          <xdr:row>8</xdr:row>
          <xdr:rowOff>10433</xdr:rowOff>
        </xdr:from>
        <xdr:to>
          <xdr:col>1</xdr:col>
          <xdr:colOff>1996228</xdr:colOff>
          <xdr:row>8</xdr:row>
          <xdr:rowOff>190433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16228</xdr:colOff>
          <xdr:row>9</xdr:row>
          <xdr:rowOff>12247</xdr:rowOff>
        </xdr:from>
        <xdr:to>
          <xdr:col>1</xdr:col>
          <xdr:colOff>1996228</xdr:colOff>
          <xdr:row>10</xdr:row>
          <xdr:rowOff>1747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16228</xdr:colOff>
          <xdr:row>10</xdr:row>
          <xdr:rowOff>14061</xdr:rowOff>
        </xdr:from>
        <xdr:to>
          <xdr:col>1</xdr:col>
          <xdr:colOff>1996228</xdr:colOff>
          <xdr:row>11</xdr:row>
          <xdr:rowOff>3561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16228</xdr:colOff>
          <xdr:row>11</xdr:row>
          <xdr:rowOff>15875</xdr:rowOff>
        </xdr:from>
        <xdr:to>
          <xdr:col>1</xdr:col>
          <xdr:colOff>1996228</xdr:colOff>
          <xdr:row>12</xdr:row>
          <xdr:rowOff>5375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16228</xdr:colOff>
          <xdr:row>12</xdr:row>
          <xdr:rowOff>17689</xdr:rowOff>
        </xdr:from>
        <xdr:to>
          <xdr:col>1</xdr:col>
          <xdr:colOff>1996228</xdr:colOff>
          <xdr:row>13</xdr:row>
          <xdr:rowOff>7189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16228</xdr:colOff>
          <xdr:row>13</xdr:row>
          <xdr:rowOff>19503</xdr:rowOff>
        </xdr:from>
        <xdr:to>
          <xdr:col>1</xdr:col>
          <xdr:colOff>1996228</xdr:colOff>
          <xdr:row>14</xdr:row>
          <xdr:rowOff>9003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16228</xdr:colOff>
          <xdr:row>14</xdr:row>
          <xdr:rowOff>21317</xdr:rowOff>
        </xdr:from>
        <xdr:to>
          <xdr:col>1</xdr:col>
          <xdr:colOff>1996228</xdr:colOff>
          <xdr:row>15</xdr:row>
          <xdr:rowOff>10817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16228</xdr:colOff>
          <xdr:row>18</xdr:row>
          <xdr:rowOff>1358</xdr:rowOff>
        </xdr:from>
        <xdr:to>
          <xdr:col>1</xdr:col>
          <xdr:colOff>1996228</xdr:colOff>
          <xdr:row>18</xdr:row>
          <xdr:rowOff>181358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16228</xdr:colOff>
          <xdr:row>19</xdr:row>
          <xdr:rowOff>3172</xdr:rowOff>
        </xdr:from>
        <xdr:to>
          <xdr:col>1</xdr:col>
          <xdr:colOff>1996228</xdr:colOff>
          <xdr:row>19</xdr:row>
          <xdr:rowOff>183172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16228</xdr:colOff>
          <xdr:row>20</xdr:row>
          <xdr:rowOff>4986</xdr:rowOff>
        </xdr:from>
        <xdr:to>
          <xdr:col>1</xdr:col>
          <xdr:colOff>1996228</xdr:colOff>
          <xdr:row>20</xdr:row>
          <xdr:rowOff>184986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16228</xdr:colOff>
          <xdr:row>21</xdr:row>
          <xdr:rowOff>6800</xdr:rowOff>
        </xdr:from>
        <xdr:to>
          <xdr:col>1</xdr:col>
          <xdr:colOff>1996228</xdr:colOff>
          <xdr:row>21</xdr:row>
          <xdr:rowOff>186800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29889</xdr:colOff>
          <xdr:row>30</xdr:row>
          <xdr:rowOff>8164</xdr:rowOff>
        </xdr:from>
        <xdr:to>
          <xdr:col>1</xdr:col>
          <xdr:colOff>2009889</xdr:colOff>
          <xdr:row>30</xdr:row>
          <xdr:rowOff>188164</xdr:rowOff>
        </xdr:to>
        <xdr:sp macro="" textlink="">
          <xdr:nvSpPr>
            <xdr:cNvPr id="2063" name="Drop Down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29889</xdr:colOff>
          <xdr:row>31</xdr:row>
          <xdr:rowOff>8890</xdr:rowOff>
        </xdr:from>
        <xdr:to>
          <xdr:col>1</xdr:col>
          <xdr:colOff>2009889</xdr:colOff>
          <xdr:row>31</xdr:row>
          <xdr:rowOff>188890</xdr:rowOff>
        </xdr:to>
        <xdr:sp macro="" textlink="">
          <xdr:nvSpPr>
            <xdr:cNvPr id="2064" name="Drop Dow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29889</xdr:colOff>
          <xdr:row>32</xdr:row>
          <xdr:rowOff>9615</xdr:rowOff>
        </xdr:from>
        <xdr:to>
          <xdr:col>1</xdr:col>
          <xdr:colOff>2009889</xdr:colOff>
          <xdr:row>32</xdr:row>
          <xdr:rowOff>189615</xdr:rowOff>
        </xdr:to>
        <xdr:sp macro="" textlink="">
          <xdr:nvSpPr>
            <xdr:cNvPr id="2065" name="Drop Down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29889</xdr:colOff>
          <xdr:row>33</xdr:row>
          <xdr:rowOff>10341</xdr:rowOff>
        </xdr:from>
        <xdr:to>
          <xdr:col>1</xdr:col>
          <xdr:colOff>2009889</xdr:colOff>
          <xdr:row>33</xdr:row>
          <xdr:rowOff>190341</xdr:rowOff>
        </xdr:to>
        <xdr:sp macro="" textlink="">
          <xdr:nvSpPr>
            <xdr:cNvPr id="2066" name="Drop Down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29889</xdr:colOff>
          <xdr:row>34</xdr:row>
          <xdr:rowOff>11066</xdr:rowOff>
        </xdr:from>
        <xdr:to>
          <xdr:col>1</xdr:col>
          <xdr:colOff>2009889</xdr:colOff>
          <xdr:row>35</xdr:row>
          <xdr:rowOff>566</xdr:rowOff>
        </xdr:to>
        <xdr:sp macro="" textlink="">
          <xdr:nvSpPr>
            <xdr:cNvPr id="2067" name="Drop Down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29889</xdr:colOff>
          <xdr:row>35</xdr:row>
          <xdr:rowOff>11792</xdr:rowOff>
        </xdr:from>
        <xdr:to>
          <xdr:col>1</xdr:col>
          <xdr:colOff>2009889</xdr:colOff>
          <xdr:row>36</xdr:row>
          <xdr:rowOff>1292</xdr:rowOff>
        </xdr:to>
        <xdr:sp macro="" textlink="">
          <xdr:nvSpPr>
            <xdr:cNvPr id="2068" name="Drop Down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29889</xdr:colOff>
          <xdr:row>36</xdr:row>
          <xdr:rowOff>12517</xdr:rowOff>
        </xdr:from>
        <xdr:to>
          <xdr:col>1</xdr:col>
          <xdr:colOff>2009889</xdr:colOff>
          <xdr:row>37</xdr:row>
          <xdr:rowOff>2017</xdr:rowOff>
        </xdr:to>
        <xdr:sp macro="" textlink="">
          <xdr:nvSpPr>
            <xdr:cNvPr id="2069" name="Drop Down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29889</xdr:colOff>
          <xdr:row>37</xdr:row>
          <xdr:rowOff>13242</xdr:rowOff>
        </xdr:from>
        <xdr:to>
          <xdr:col>1</xdr:col>
          <xdr:colOff>2009889</xdr:colOff>
          <xdr:row>38</xdr:row>
          <xdr:rowOff>2742</xdr:rowOff>
        </xdr:to>
        <xdr:sp macro="" textlink="">
          <xdr:nvSpPr>
            <xdr:cNvPr id="2070" name="Drop Dow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29889</xdr:colOff>
          <xdr:row>38</xdr:row>
          <xdr:rowOff>13968</xdr:rowOff>
        </xdr:from>
        <xdr:to>
          <xdr:col>1</xdr:col>
          <xdr:colOff>2009889</xdr:colOff>
          <xdr:row>39</xdr:row>
          <xdr:rowOff>3468</xdr:rowOff>
        </xdr:to>
        <xdr:sp macro="" textlink="">
          <xdr:nvSpPr>
            <xdr:cNvPr id="2071" name="Drop Down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29889</xdr:colOff>
          <xdr:row>42</xdr:row>
          <xdr:rowOff>10066</xdr:rowOff>
        </xdr:from>
        <xdr:to>
          <xdr:col>1</xdr:col>
          <xdr:colOff>2009889</xdr:colOff>
          <xdr:row>42</xdr:row>
          <xdr:rowOff>190066</xdr:rowOff>
        </xdr:to>
        <xdr:sp macro="" textlink="">
          <xdr:nvSpPr>
            <xdr:cNvPr id="2072" name="Drop Down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29889</xdr:colOff>
          <xdr:row>43</xdr:row>
          <xdr:rowOff>10791</xdr:rowOff>
        </xdr:from>
        <xdr:to>
          <xdr:col>1</xdr:col>
          <xdr:colOff>2009889</xdr:colOff>
          <xdr:row>44</xdr:row>
          <xdr:rowOff>291</xdr:rowOff>
        </xdr:to>
        <xdr:sp macro="" textlink="">
          <xdr:nvSpPr>
            <xdr:cNvPr id="2073" name="Drop Down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29889</xdr:colOff>
          <xdr:row>44</xdr:row>
          <xdr:rowOff>11517</xdr:rowOff>
        </xdr:from>
        <xdr:to>
          <xdr:col>1</xdr:col>
          <xdr:colOff>2009889</xdr:colOff>
          <xdr:row>45</xdr:row>
          <xdr:rowOff>1017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29889</xdr:colOff>
          <xdr:row>45</xdr:row>
          <xdr:rowOff>12245</xdr:rowOff>
        </xdr:from>
        <xdr:to>
          <xdr:col>1</xdr:col>
          <xdr:colOff>2009889</xdr:colOff>
          <xdr:row>45</xdr:row>
          <xdr:rowOff>192245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10</xdr:row>
          <xdr:rowOff>171450</xdr:rowOff>
        </xdr:from>
        <xdr:to>
          <xdr:col>0</xdr:col>
          <xdr:colOff>609600</xdr:colOff>
          <xdr:row>11</xdr:row>
          <xdr:rowOff>19050</xdr:rowOff>
        </xdr:to>
        <xdr:sp macro="" textlink="">
          <xdr:nvSpPr>
            <xdr:cNvPr id="2076" name="Drop Down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11</xdr:row>
          <xdr:rowOff>9525</xdr:rowOff>
        </xdr:from>
        <xdr:to>
          <xdr:col>0</xdr:col>
          <xdr:colOff>609600</xdr:colOff>
          <xdr:row>11</xdr:row>
          <xdr:rowOff>47625</xdr:rowOff>
        </xdr:to>
        <xdr:sp macro="" textlink="">
          <xdr:nvSpPr>
            <xdr:cNvPr id="2077" name="Drop Down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11</xdr:row>
          <xdr:rowOff>47625</xdr:rowOff>
        </xdr:from>
        <xdr:to>
          <xdr:col>0</xdr:col>
          <xdr:colOff>609600</xdr:colOff>
          <xdr:row>11</xdr:row>
          <xdr:rowOff>85725</xdr:rowOff>
        </xdr:to>
        <xdr:sp macro="" textlink="">
          <xdr:nvSpPr>
            <xdr:cNvPr id="2078" name="Drop Down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11</xdr:row>
          <xdr:rowOff>85725</xdr:rowOff>
        </xdr:from>
        <xdr:to>
          <xdr:col>0</xdr:col>
          <xdr:colOff>609600</xdr:colOff>
          <xdr:row>11</xdr:row>
          <xdr:rowOff>123825</xdr:rowOff>
        </xdr:to>
        <xdr:sp macro="" textlink="">
          <xdr:nvSpPr>
            <xdr:cNvPr id="2079" name="Drop Down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11</xdr:row>
          <xdr:rowOff>123825</xdr:rowOff>
        </xdr:from>
        <xdr:to>
          <xdr:col>0</xdr:col>
          <xdr:colOff>609600</xdr:colOff>
          <xdr:row>11</xdr:row>
          <xdr:rowOff>161925</xdr:rowOff>
        </xdr:to>
        <xdr:sp macro="" textlink="">
          <xdr:nvSpPr>
            <xdr:cNvPr id="2080" name="Drop Down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11</xdr:row>
          <xdr:rowOff>161925</xdr:rowOff>
        </xdr:from>
        <xdr:to>
          <xdr:col>0</xdr:col>
          <xdr:colOff>609600</xdr:colOff>
          <xdr:row>12</xdr:row>
          <xdr:rowOff>9525</xdr:rowOff>
        </xdr:to>
        <xdr:sp macro="" textlink="">
          <xdr:nvSpPr>
            <xdr:cNvPr id="2081" name="Drop Down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12</xdr:row>
          <xdr:rowOff>0</xdr:rowOff>
        </xdr:from>
        <xdr:to>
          <xdr:col>0</xdr:col>
          <xdr:colOff>609600</xdr:colOff>
          <xdr:row>12</xdr:row>
          <xdr:rowOff>38100</xdr:rowOff>
        </xdr:to>
        <xdr:sp macro="" textlink="">
          <xdr:nvSpPr>
            <xdr:cNvPr id="2082" name="Drop Down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12</xdr:row>
          <xdr:rowOff>38100</xdr:rowOff>
        </xdr:from>
        <xdr:to>
          <xdr:col>0</xdr:col>
          <xdr:colOff>609600</xdr:colOff>
          <xdr:row>12</xdr:row>
          <xdr:rowOff>76200</xdr:rowOff>
        </xdr:to>
        <xdr:sp macro="" textlink="">
          <xdr:nvSpPr>
            <xdr:cNvPr id="2083" name="Drop Down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12</xdr:row>
          <xdr:rowOff>76200</xdr:rowOff>
        </xdr:from>
        <xdr:to>
          <xdr:col>0</xdr:col>
          <xdr:colOff>609600</xdr:colOff>
          <xdr:row>12</xdr:row>
          <xdr:rowOff>114300</xdr:rowOff>
        </xdr:to>
        <xdr:sp macro="" textlink="">
          <xdr:nvSpPr>
            <xdr:cNvPr id="2084" name="Drop Down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13</xdr:row>
          <xdr:rowOff>38100</xdr:rowOff>
        </xdr:from>
        <xdr:to>
          <xdr:col>0</xdr:col>
          <xdr:colOff>609600</xdr:colOff>
          <xdr:row>13</xdr:row>
          <xdr:rowOff>76200</xdr:rowOff>
        </xdr:to>
        <xdr:sp macro="" textlink="">
          <xdr:nvSpPr>
            <xdr:cNvPr id="2085" name="Drop Down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13</xdr:row>
          <xdr:rowOff>76200</xdr:rowOff>
        </xdr:from>
        <xdr:to>
          <xdr:col>0</xdr:col>
          <xdr:colOff>609600</xdr:colOff>
          <xdr:row>13</xdr:row>
          <xdr:rowOff>114300</xdr:rowOff>
        </xdr:to>
        <xdr:sp macro="" textlink="">
          <xdr:nvSpPr>
            <xdr:cNvPr id="2086" name="Drop Down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13</xdr:row>
          <xdr:rowOff>104775</xdr:rowOff>
        </xdr:from>
        <xdr:to>
          <xdr:col>0</xdr:col>
          <xdr:colOff>609600</xdr:colOff>
          <xdr:row>13</xdr:row>
          <xdr:rowOff>142875</xdr:rowOff>
        </xdr:to>
        <xdr:sp macro="" textlink="">
          <xdr:nvSpPr>
            <xdr:cNvPr id="2087" name="Drop Down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13</xdr:row>
          <xdr:rowOff>142875</xdr:rowOff>
        </xdr:from>
        <xdr:to>
          <xdr:col>0</xdr:col>
          <xdr:colOff>609600</xdr:colOff>
          <xdr:row>13</xdr:row>
          <xdr:rowOff>180975</xdr:rowOff>
        </xdr:to>
        <xdr:sp macro="" textlink="">
          <xdr:nvSpPr>
            <xdr:cNvPr id="2088" name="Drop Down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15</xdr:row>
          <xdr:rowOff>152400</xdr:rowOff>
        </xdr:from>
        <xdr:to>
          <xdr:col>0</xdr:col>
          <xdr:colOff>600075</xdr:colOff>
          <xdr:row>15</xdr:row>
          <xdr:rowOff>190500</xdr:rowOff>
        </xdr:to>
        <xdr:sp macro="" textlink="">
          <xdr:nvSpPr>
            <xdr:cNvPr id="2089" name="Drop Down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16</xdr:row>
          <xdr:rowOff>0</xdr:rowOff>
        </xdr:from>
        <xdr:to>
          <xdr:col>0</xdr:col>
          <xdr:colOff>600075</xdr:colOff>
          <xdr:row>16</xdr:row>
          <xdr:rowOff>38100</xdr:rowOff>
        </xdr:to>
        <xdr:sp macro="" textlink="">
          <xdr:nvSpPr>
            <xdr:cNvPr id="2090" name="Drop Down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16</xdr:row>
          <xdr:rowOff>38100</xdr:rowOff>
        </xdr:from>
        <xdr:to>
          <xdr:col>0</xdr:col>
          <xdr:colOff>600075</xdr:colOff>
          <xdr:row>16</xdr:row>
          <xdr:rowOff>76200</xdr:rowOff>
        </xdr:to>
        <xdr:sp macro="" textlink="">
          <xdr:nvSpPr>
            <xdr:cNvPr id="2091" name="Drop Down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16</xdr:row>
          <xdr:rowOff>76200</xdr:rowOff>
        </xdr:from>
        <xdr:to>
          <xdr:col>0</xdr:col>
          <xdr:colOff>600075</xdr:colOff>
          <xdr:row>16</xdr:row>
          <xdr:rowOff>114300</xdr:rowOff>
        </xdr:to>
        <xdr:sp macro="" textlink="">
          <xdr:nvSpPr>
            <xdr:cNvPr id="2092" name="Drop Down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16</xdr:row>
          <xdr:rowOff>114300</xdr:rowOff>
        </xdr:from>
        <xdr:to>
          <xdr:col>0</xdr:col>
          <xdr:colOff>600075</xdr:colOff>
          <xdr:row>16</xdr:row>
          <xdr:rowOff>152400</xdr:rowOff>
        </xdr:to>
        <xdr:sp macro="" textlink="">
          <xdr:nvSpPr>
            <xdr:cNvPr id="2093" name="Drop Down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16</xdr:row>
          <xdr:rowOff>142875</xdr:rowOff>
        </xdr:from>
        <xdr:to>
          <xdr:col>0</xdr:col>
          <xdr:colOff>600075</xdr:colOff>
          <xdr:row>16</xdr:row>
          <xdr:rowOff>180975</xdr:rowOff>
        </xdr:to>
        <xdr:sp macro="" textlink="">
          <xdr:nvSpPr>
            <xdr:cNvPr id="2094" name="Drop Down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16</xdr:row>
          <xdr:rowOff>180975</xdr:rowOff>
        </xdr:from>
        <xdr:to>
          <xdr:col>0</xdr:col>
          <xdr:colOff>600075</xdr:colOff>
          <xdr:row>17</xdr:row>
          <xdr:rowOff>0</xdr:rowOff>
        </xdr:to>
        <xdr:sp macro="" textlink="">
          <xdr:nvSpPr>
            <xdr:cNvPr id="2095" name="Drop Down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17</xdr:row>
          <xdr:rowOff>0</xdr:rowOff>
        </xdr:from>
        <xdr:to>
          <xdr:col>0</xdr:col>
          <xdr:colOff>600075</xdr:colOff>
          <xdr:row>17</xdr:row>
          <xdr:rowOff>38100</xdr:rowOff>
        </xdr:to>
        <xdr:sp macro="" textlink="">
          <xdr:nvSpPr>
            <xdr:cNvPr id="2096" name="Drop Down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17</xdr:row>
          <xdr:rowOff>38100</xdr:rowOff>
        </xdr:from>
        <xdr:to>
          <xdr:col>0</xdr:col>
          <xdr:colOff>600075</xdr:colOff>
          <xdr:row>17</xdr:row>
          <xdr:rowOff>76200</xdr:rowOff>
        </xdr:to>
        <xdr:sp macro="" textlink="">
          <xdr:nvSpPr>
            <xdr:cNvPr id="2097" name="Drop Down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17</xdr:row>
          <xdr:rowOff>180975</xdr:rowOff>
        </xdr:from>
        <xdr:to>
          <xdr:col>0</xdr:col>
          <xdr:colOff>600075</xdr:colOff>
          <xdr:row>18</xdr:row>
          <xdr:rowOff>28575</xdr:rowOff>
        </xdr:to>
        <xdr:sp macro="" textlink="">
          <xdr:nvSpPr>
            <xdr:cNvPr id="2098" name="Drop Down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18</xdr:row>
          <xdr:rowOff>28575</xdr:rowOff>
        </xdr:from>
        <xdr:to>
          <xdr:col>0</xdr:col>
          <xdr:colOff>600075</xdr:colOff>
          <xdr:row>18</xdr:row>
          <xdr:rowOff>66675</xdr:rowOff>
        </xdr:to>
        <xdr:sp macro="" textlink="">
          <xdr:nvSpPr>
            <xdr:cNvPr id="2099" name="Drop Down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18</xdr:row>
          <xdr:rowOff>66675</xdr:rowOff>
        </xdr:from>
        <xdr:to>
          <xdr:col>0</xdr:col>
          <xdr:colOff>600075</xdr:colOff>
          <xdr:row>18</xdr:row>
          <xdr:rowOff>104775</xdr:rowOff>
        </xdr:to>
        <xdr:sp macro="" textlink="">
          <xdr:nvSpPr>
            <xdr:cNvPr id="2100" name="Drop Down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18</xdr:row>
          <xdr:rowOff>104775</xdr:rowOff>
        </xdr:from>
        <xdr:to>
          <xdr:col>0</xdr:col>
          <xdr:colOff>600075</xdr:colOff>
          <xdr:row>18</xdr:row>
          <xdr:rowOff>142875</xdr:rowOff>
        </xdr:to>
        <xdr:sp macro="" textlink="">
          <xdr:nvSpPr>
            <xdr:cNvPr id="2101" name="Drop Down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20</xdr:row>
          <xdr:rowOff>114300</xdr:rowOff>
        </xdr:from>
        <xdr:to>
          <xdr:col>0</xdr:col>
          <xdr:colOff>600075</xdr:colOff>
          <xdr:row>20</xdr:row>
          <xdr:rowOff>152400</xdr:rowOff>
        </xdr:to>
        <xdr:sp macro="" textlink="">
          <xdr:nvSpPr>
            <xdr:cNvPr id="2102" name="Drop Down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20</xdr:row>
          <xdr:rowOff>152400</xdr:rowOff>
        </xdr:from>
        <xdr:to>
          <xdr:col>0</xdr:col>
          <xdr:colOff>600075</xdr:colOff>
          <xdr:row>21</xdr:row>
          <xdr:rowOff>0</xdr:rowOff>
        </xdr:to>
        <xdr:sp macro="" textlink="">
          <xdr:nvSpPr>
            <xdr:cNvPr id="2103" name="Drop Down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20</xdr:row>
          <xdr:rowOff>180975</xdr:rowOff>
        </xdr:from>
        <xdr:to>
          <xdr:col>0</xdr:col>
          <xdr:colOff>600075</xdr:colOff>
          <xdr:row>21</xdr:row>
          <xdr:rowOff>28575</xdr:rowOff>
        </xdr:to>
        <xdr:sp macro="" textlink="">
          <xdr:nvSpPr>
            <xdr:cNvPr id="2104" name="Drop Down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21</xdr:row>
          <xdr:rowOff>28575</xdr:rowOff>
        </xdr:from>
        <xdr:to>
          <xdr:col>0</xdr:col>
          <xdr:colOff>600075</xdr:colOff>
          <xdr:row>21</xdr:row>
          <xdr:rowOff>66675</xdr:rowOff>
        </xdr:to>
        <xdr:sp macro="" textlink="">
          <xdr:nvSpPr>
            <xdr:cNvPr id="2105" name="Drop Down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21</xdr:row>
          <xdr:rowOff>66675</xdr:rowOff>
        </xdr:from>
        <xdr:to>
          <xdr:col>0</xdr:col>
          <xdr:colOff>600075</xdr:colOff>
          <xdr:row>21</xdr:row>
          <xdr:rowOff>104775</xdr:rowOff>
        </xdr:to>
        <xdr:sp macro="" textlink="">
          <xdr:nvSpPr>
            <xdr:cNvPr id="2106" name="Drop Down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21</xdr:row>
          <xdr:rowOff>104775</xdr:rowOff>
        </xdr:from>
        <xdr:to>
          <xdr:col>0</xdr:col>
          <xdr:colOff>600075</xdr:colOff>
          <xdr:row>21</xdr:row>
          <xdr:rowOff>142875</xdr:rowOff>
        </xdr:to>
        <xdr:sp macro="" textlink="">
          <xdr:nvSpPr>
            <xdr:cNvPr id="2107" name="Drop Down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21</xdr:row>
          <xdr:rowOff>142875</xdr:rowOff>
        </xdr:from>
        <xdr:to>
          <xdr:col>0</xdr:col>
          <xdr:colOff>600075</xdr:colOff>
          <xdr:row>21</xdr:row>
          <xdr:rowOff>180975</xdr:rowOff>
        </xdr:to>
        <xdr:sp macro="" textlink="">
          <xdr:nvSpPr>
            <xdr:cNvPr id="2108" name="Drop Down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21</xdr:row>
          <xdr:rowOff>171450</xdr:rowOff>
        </xdr:from>
        <xdr:to>
          <xdr:col>0</xdr:col>
          <xdr:colOff>600075</xdr:colOff>
          <xdr:row>22</xdr:row>
          <xdr:rowOff>9525</xdr:rowOff>
        </xdr:to>
        <xdr:sp macro="" textlink="">
          <xdr:nvSpPr>
            <xdr:cNvPr id="2109" name="Drop Down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22</xdr:row>
          <xdr:rowOff>9525</xdr:rowOff>
        </xdr:from>
        <xdr:to>
          <xdr:col>0</xdr:col>
          <xdr:colOff>600075</xdr:colOff>
          <xdr:row>22</xdr:row>
          <xdr:rowOff>47625</xdr:rowOff>
        </xdr:to>
        <xdr:sp macro="" textlink="">
          <xdr:nvSpPr>
            <xdr:cNvPr id="2110" name="Drop Down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22</xdr:row>
          <xdr:rowOff>161925</xdr:rowOff>
        </xdr:from>
        <xdr:to>
          <xdr:col>0</xdr:col>
          <xdr:colOff>600075</xdr:colOff>
          <xdr:row>23</xdr:row>
          <xdr:rowOff>9525</xdr:rowOff>
        </xdr:to>
        <xdr:sp macro="" textlink="">
          <xdr:nvSpPr>
            <xdr:cNvPr id="2111" name="Drop Down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23</xdr:row>
          <xdr:rowOff>9525</xdr:rowOff>
        </xdr:from>
        <xdr:to>
          <xdr:col>0</xdr:col>
          <xdr:colOff>600075</xdr:colOff>
          <xdr:row>23</xdr:row>
          <xdr:rowOff>47625</xdr:rowOff>
        </xdr:to>
        <xdr:sp macro="" textlink="">
          <xdr:nvSpPr>
            <xdr:cNvPr id="2112" name="Drop Down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23</xdr:row>
          <xdr:rowOff>47625</xdr:rowOff>
        </xdr:from>
        <xdr:to>
          <xdr:col>0</xdr:col>
          <xdr:colOff>600075</xdr:colOff>
          <xdr:row>23</xdr:row>
          <xdr:rowOff>85725</xdr:rowOff>
        </xdr:to>
        <xdr:sp macro="" textlink="">
          <xdr:nvSpPr>
            <xdr:cNvPr id="2113" name="Drop Down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23</xdr:row>
          <xdr:rowOff>85725</xdr:rowOff>
        </xdr:from>
        <xdr:to>
          <xdr:col>0</xdr:col>
          <xdr:colOff>600075</xdr:colOff>
          <xdr:row>23</xdr:row>
          <xdr:rowOff>123825</xdr:rowOff>
        </xdr:to>
        <xdr:sp macro="" textlink="">
          <xdr:nvSpPr>
            <xdr:cNvPr id="2114" name="Drop Down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25</xdr:row>
          <xdr:rowOff>38100</xdr:rowOff>
        </xdr:from>
        <xdr:to>
          <xdr:col>0</xdr:col>
          <xdr:colOff>609600</xdr:colOff>
          <xdr:row>25</xdr:row>
          <xdr:rowOff>76200</xdr:rowOff>
        </xdr:to>
        <xdr:sp macro="" textlink="">
          <xdr:nvSpPr>
            <xdr:cNvPr id="2115" name="Drop Down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25</xdr:row>
          <xdr:rowOff>76200</xdr:rowOff>
        </xdr:from>
        <xdr:to>
          <xdr:col>0</xdr:col>
          <xdr:colOff>609600</xdr:colOff>
          <xdr:row>25</xdr:row>
          <xdr:rowOff>114300</xdr:rowOff>
        </xdr:to>
        <xdr:sp macro="" textlink="">
          <xdr:nvSpPr>
            <xdr:cNvPr id="2116" name="Drop Down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25</xdr:row>
          <xdr:rowOff>114300</xdr:rowOff>
        </xdr:from>
        <xdr:to>
          <xdr:col>0</xdr:col>
          <xdr:colOff>609600</xdr:colOff>
          <xdr:row>25</xdr:row>
          <xdr:rowOff>152400</xdr:rowOff>
        </xdr:to>
        <xdr:sp macro="" textlink="">
          <xdr:nvSpPr>
            <xdr:cNvPr id="2117" name="Drop Down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25</xdr:row>
          <xdr:rowOff>152400</xdr:rowOff>
        </xdr:from>
        <xdr:to>
          <xdr:col>0</xdr:col>
          <xdr:colOff>609600</xdr:colOff>
          <xdr:row>26</xdr:row>
          <xdr:rowOff>0</xdr:rowOff>
        </xdr:to>
        <xdr:sp macro="" textlink="">
          <xdr:nvSpPr>
            <xdr:cNvPr id="2118" name="Drop Down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25</xdr:row>
          <xdr:rowOff>180975</xdr:rowOff>
        </xdr:from>
        <xdr:to>
          <xdr:col>0</xdr:col>
          <xdr:colOff>609600</xdr:colOff>
          <xdr:row>26</xdr:row>
          <xdr:rowOff>28575</xdr:rowOff>
        </xdr:to>
        <xdr:sp macro="" textlink="">
          <xdr:nvSpPr>
            <xdr:cNvPr id="2119" name="Drop Down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26</xdr:row>
          <xdr:rowOff>28575</xdr:rowOff>
        </xdr:from>
        <xdr:to>
          <xdr:col>0</xdr:col>
          <xdr:colOff>609600</xdr:colOff>
          <xdr:row>26</xdr:row>
          <xdr:rowOff>66675</xdr:rowOff>
        </xdr:to>
        <xdr:sp macro="" textlink="">
          <xdr:nvSpPr>
            <xdr:cNvPr id="2120" name="Drop Down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26</xdr:row>
          <xdr:rowOff>66675</xdr:rowOff>
        </xdr:from>
        <xdr:to>
          <xdr:col>0</xdr:col>
          <xdr:colOff>609600</xdr:colOff>
          <xdr:row>26</xdr:row>
          <xdr:rowOff>104775</xdr:rowOff>
        </xdr:to>
        <xdr:sp macro="" textlink="">
          <xdr:nvSpPr>
            <xdr:cNvPr id="2121" name="Drop Down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26</xdr:row>
          <xdr:rowOff>104775</xdr:rowOff>
        </xdr:from>
        <xdr:to>
          <xdr:col>0</xdr:col>
          <xdr:colOff>609600</xdr:colOff>
          <xdr:row>26</xdr:row>
          <xdr:rowOff>142875</xdr:rowOff>
        </xdr:to>
        <xdr:sp macro="" textlink="">
          <xdr:nvSpPr>
            <xdr:cNvPr id="2122" name="Drop Down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26</xdr:row>
          <xdr:rowOff>142875</xdr:rowOff>
        </xdr:from>
        <xdr:to>
          <xdr:col>0</xdr:col>
          <xdr:colOff>609600</xdr:colOff>
          <xdr:row>26</xdr:row>
          <xdr:rowOff>180975</xdr:rowOff>
        </xdr:to>
        <xdr:sp macro="" textlink="">
          <xdr:nvSpPr>
            <xdr:cNvPr id="2123" name="Drop Down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27</xdr:row>
          <xdr:rowOff>95250</xdr:rowOff>
        </xdr:from>
        <xdr:to>
          <xdr:col>0</xdr:col>
          <xdr:colOff>609600</xdr:colOff>
          <xdr:row>27</xdr:row>
          <xdr:rowOff>133350</xdr:rowOff>
        </xdr:to>
        <xdr:sp macro="" textlink="">
          <xdr:nvSpPr>
            <xdr:cNvPr id="2124" name="Drop Down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27</xdr:row>
          <xdr:rowOff>123825</xdr:rowOff>
        </xdr:from>
        <xdr:to>
          <xdr:col>0</xdr:col>
          <xdr:colOff>609600</xdr:colOff>
          <xdr:row>27</xdr:row>
          <xdr:rowOff>161925</xdr:rowOff>
        </xdr:to>
        <xdr:sp macro="" textlink="">
          <xdr:nvSpPr>
            <xdr:cNvPr id="2125" name="Drop Down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27</xdr:row>
          <xdr:rowOff>161925</xdr:rowOff>
        </xdr:from>
        <xdr:to>
          <xdr:col>0</xdr:col>
          <xdr:colOff>609600</xdr:colOff>
          <xdr:row>27</xdr:row>
          <xdr:rowOff>197303</xdr:rowOff>
        </xdr:to>
        <xdr:sp macro="" textlink="">
          <xdr:nvSpPr>
            <xdr:cNvPr id="2126" name="Drop Down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28</xdr:row>
          <xdr:rowOff>0</xdr:rowOff>
        </xdr:from>
        <xdr:to>
          <xdr:col>0</xdr:col>
          <xdr:colOff>609600</xdr:colOff>
          <xdr:row>28</xdr:row>
          <xdr:rowOff>38100</xdr:rowOff>
        </xdr:to>
        <xdr:sp macro="" textlink="">
          <xdr:nvSpPr>
            <xdr:cNvPr id="2127" name="Drop Down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29</xdr:row>
          <xdr:rowOff>190500</xdr:rowOff>
        </xdr:from>
        <xdr:to>
          <xdr:col>0</xdr:col>
          <xdr:colOff>600075</xdr:colOff>
          <xdr:row>30</xdr:row>
          <xdr:rowOff>28575</xdr:rowOff>
        </xdr:to>
        <xdr:sp macro="" textlink="">
          <xdr:nvSpPr>
            <xdr:cNvPr id="2128" name="Drop Down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30</xdr:row>
          <xdr:rowOff>28575</xdr:rowOff>
        </xdr:from>
        <xdr:to>
          <xdr:col>0</xdr:col>
          <xdr:colOff>600075</xdr:colOff>
          <xdr:row>30</xdr:row>
          <xdr:rowOff>66675</xdr:rowOff>
        </xdr:to>
        <xdr:sp macro="" textlink="">
          <xdr:nvSpPr>
            <xdr:cNvPr id="2129" name="Drop Down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30</xdr:row>
          <xdr:rowOff>66675</xdr:rowOff>
        </xdr:from>
        <xdr:to>
          <xdr:col>0</xdr:col>
          <xdr:colOff>600075</xdr:colOff>
          <xdr:row>30</xdr:row>
          <xdr:rowOff>104775</xdr:rowOff>
        </xdr:to>
        <xdr:sp macro="" textlink="">
          <xdr:nvSpPr>
            <xdr:cNvPr id="2130" name="Drop Down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30</xdr:row>
          <xdr:rowOff>95250</xdr:rowOff>
        </xdr:from>
        <xdr:to>
          <xdr:col>0</xdr:col>
          <xdr:colOff>600075</xdr:colOff>
          <xdr:row>30</xdr:row>
          <xdr:rowOff>133350</xdr:rowOff>
        </xdr:to>
        <xdr:sp macro="" textlink="">
          <xdr:nvSpPr>
            <xdr:cNvPr id="2131" name="Drop Down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30</xdr:row>
          <xdr:rowOff>133350</xdr:rowOff>
        </xdr:from>
        <xdr:to>
          <xdr:col>0</xdr:col>
          <xdr:colOff>600075</xdr:colOff>
          <xdr:row>30</xdr:row>
          <xdr:rowOff>171450</xdr:rowOff>
        </xdr:to>
        <xdr:sp macro="" textlink="">
          <xdr:nvSpPr>
            <xdr:cNvPr id="2132" name="Drop Down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30</xdr:row>
          <xdr:rowOff>171450</xdr:rowOff>
        </xdr:from>
        <xdr:to>
          <xdr:col>0</xdr:col>
          <xdr:colOff>600075</xdr:colOff>
          <xdr:row>31</xdr:row>
          <xdr:rowOff>16328</xdr:rowOff>
        </xdr:to>
        <xdr:sp macro="" textlink="">
          <xdr:nvSpPr>
            <xdr:cNvPr id="2133" name="Drop Down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31</xdr:row>
          <xdr:rowOff>9525</xdr:rowOff>
        </xdr:from>
        <xdr:to>
          <xdr:col>0</xdr:col>
          <xdr:colOff>600075</xdr:colOff>
          <xdr:row>31</xdr:row>
          <xdr:rowOff>47625</xdr:rowOff>
        </xdr:to>
        <xdr:sp macro="" textlink="">
          <xdr:nvSpPr>
            <xdr:cNvPr id="2134" name="Drop Down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31</xdr:row>
          <xdr:rowOff>38100</xdr:rowOff>
        </xdr:from>
        <xdr:to>
          <xdr:col>0</xdr:col>
          <xdr:colOff>600075</xdr:colOff>
          <xdr:row>31</xdr:row>
          <xdr:rowOff>76200</xdr:rowOff>
        </xdr:to>
        <xdr:sp macro="" textlink="">
          <xdr:nvSpPr>
            <xdr:cNvPr id="2135" name="Drop Down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31</xdr:row>
          <xdr:rowOff>76200</xdr:rowOff>
        </xdr:from>
        <xdr:to>
          <xdr:col>0</xdr:col>
          <xdr:colOff>600075</xdr:colOff>
          <xdr:row>31</xdr:row>
          <xdr:rowOff>114300</xdr:rowOff>
        </xdr:to>
        <xdr:sp macro="" textlink="">
          <xdr:nvSpPr>
            <xdr:cNvPr id="2136" name="Drop Down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32</xdr:row>
          <xdr:rowOff>28575</xdr:rowOff>
        </xdr:from>
        <xdr:to>
          <xdr:col>0</xdr:col>
          <xdr:colOff>600075</xdr:colOff>
          <xdr:row>32</xdr:row>
          <xdr:rowOff>66675</xdr:rowOff>
        </xdr:to>
        <xdr:sp macro="" textlink="">
          <xdr:nvSpPr>
            <xdr:cNvPr id="2137" name="Drop Down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32</xdr:row>
          <xdr:rowOff>66675</xdr:rowOff>
        </xdr:from>
        <xdr:to>
          <xdr:col>0</xdr:col>
          <xdr:colOff>600075</xdr:colOff>
          <xdr:row>32</xdr:row>
          <xdr:rowOff>104775</xdr:rowOff>
        </xdr:to>
        <xdr:sp macro="" textlink="">
          <xdr:nvSpPr>
            <xdr:cNvPr id="2138" name="Drop Down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32</xdr:row>
          <xdr:rowOff>104775</xdr:rowOff>
        </xdr:from>
        <xdr:to>
          <xdr:col>0</xdr:col>
          <xdr:colOff>600075</xdr:colOff>
          <xdr:row>32</xdr:row>
          <xdr:rowOff>142875</xdr:rowOff>
        </xdr:to>
        <xdr:sp macro="" textlink="">
          <xdr:nvSpPr>
            <xdr:cNvPr id="2139" name="Drop Down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32</xdr:row>
          <xdr:rowOff>142875</xdr:rowOff>
        </xdr:from>
        <xdr:to>
          <xdr:col>0</xdr:col>
          <xdr:colOff>600075</xdr:colOff>
          <xdr:row>32</xdr:row>
          <xdr:rowOff>180975</xdr:rowOff>
        </xdr:to>
        <xdr:sp macro="" textlink="">
          <xdr:nvSpPr>
            <xdr:cNvPr id="2140" name="Drop Down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34</xdr:row>
          <xdr:rowOff>123825</xdr:rowOff>
        </xdr:from>
        <xdr:to>
          <xdr:col>0</xdr:col>
          <xdr:colOff>609600</xdr:colOff>
          <xdr:row>34</xdr:row>
          <xdr:rowOff>161925</xdr:rowOff>
        </xdr:to>
        <xdr:sp macro="" textlink="">
          <xdr:nvSpPr>
            <xdr:cNvPr id="2141" name="Drop Down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34</xdr:row>
          <xdr:rowOff>161925</xdr:rowOff>
        </xdr:from>
        <xdr:to>
          <xdr:col>0</xdr:col>
          <xdr:colOff>609600</xdr:colOff>
          <xdr:row>35</xdr:row>
          <xdr:rowOff>6803</xdr:rowOff>
        </xdr:to>
        <xdr:sp macro="" textlink="">
          <xdr:nvSpPr>
            <xdr:cNvPr id="2142" name="Drop Down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35</xdr:row>
          <xdr:rowOff>0</xdr:rowOff>
        </xdr:from>
        <xdr:to>
          <xdr:col>0</xdr:col>
          <xdr:colOff>609600</xdr:colOff>
          <xdr:row>35</xdr:row>
          <xdr:rowOff>38100</xdr:rowOff>
        </xdr:to>
        <xdr:sp macro="" textlink="">
          <xdr:nvSpPr>
            <xdr:cNvPr id="2143" name="Drop Down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35</xdr:row>
          <xdr:rowOff>38100</xdr:rowOff>
        </xdr:from>
        <xdr:to>
          <xdr:col>0</xdr:col>
          <xdr:colOff>609600</xdr:colOff>
          <xdr:row>35</xdr:row>
          <xdr:rowOff>76200</xdr:rowOff>
        </xdr:to>
        <xdr:sp macro="" textlink="">
          <xdr:nvSpPr>
            <xdr:cNvPr id="2144" name="Drop Down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35</xdr:row>
          <xdr:rowOff>66675</xdr:rowOff>
        </xdr:from>
        <xdr:to>
          <xdr:col>0</xdr:col>
          <xdr:colOff>609600</xdr:colOff>
          <xdr:row>35</xdr:row>
          <xdr:rowOff>104775</xdr:rowOff>
        </xdr:to>
        <xdr:sp macro="" textlink="">
          <xdr:nvSpPr>
            <xdr:cNvPr id="2145" name="Drop Down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35</xdr:row>
          <xdr:rowOff>104775</xdr:rowOff>
        </xdr:from>
        <xdr:to>
          <xdr:col>0</xdr:col>
          <xdr:colOff>609600</xdr:colOff>
          <xdr:row>35</xdr:row>
          <xdr:rowOff>142875</xdr:rowOff>
        </xdr:to>
        <xdr:sp macro="" textlink="">
          <xdr:nvSpPr>
            <xdr:cNvPr id="2146" name="Drop Down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35</xdr:row>
          <xdr:rowOff>142875</xdr:rowOff>
        </xdr:from>
        <xdr:to>
          <xdr:col>0</xdr:col>
          <xdr:colOff>609600</xdr:colOff>
          <xdr:row>35</xdr:row>
          <xdr:rowOff>180975</xdr:rowOff>
        </xdr:to>
        <xdr:sp macro="" textlink="">
          <xdr:nvSpPr>
            <xdr:cNvPr id="2147" name="Drop Down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35</xdr:row>
          <xdr:rowOff>180975</xdr:rowOff>
        </xdr:from>
        <xdr:to>
          <xdr:col>0</xdr:col>
          <xdr:colOff>609600</xdr:colOff>
          <xdr:row>36</xdr:row>
          <xdr:rowOff>25854</xdr:rowOff>
        </xdr:to>
        <xdr:sp macro="" textlink="">
          <xdr:nvSpPr>
            <xdr:cNvPr id="2148" name="Drop Down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36</xdr:row>
          <xdr:rowOff>19050</xdr:rowOff>
        </xdr:from>
        <xdr:to>
          <xdr:col>0</xdr:col>
          <xdr:colOff>609600</xdr:colOff>
          <xdr:row>36</xdr:row>
          <xdr:rowOff>57150</xdr:rowOff>
        </xdr:to>
        <xdr:sp macro="" textlink="">
          <xdr:nvSpPr>
            <xdr:cNvPr id="2149" name="Drop Down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36</xdr:row>
          <xdr:rowOff>171450</xdr:rowOff>
        </xdr:from>
        <xdr:to>
          <xdr:col>0</xdr:col>
          <xdr:colOff>609600</xdr:colOff>
          <xdr:row>37</xdr:row>
          <xdr:rowOff>16329</xdr:rowOff>
        </xdr:to>
        <xdr:sp macro="" textlink="">
          <xdr:nvSpPr>
            <xdr:cNvPr id="2150" name="Drop Down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37</xdr:row>
          <xdr:rowOff>0</xdr:rowOff>
        </xdr:from>
        <xdr:to>
          <xdr:col>0</xdr:col>
          <xdr:colOff>609600</xdr:colOff>
          <xdr:row>37</xdr:row>
          <xdr:rowOff>38100</xdr:rowOff>
        </xdr:to>
        <xdr:sp macro="" textlink="">
          <xdr:nvSpPr>
            <xdr:cNvPr id="2151" name="Drop Down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37</xdr:row>
          <xdr:rowOff>38100</xdr:rowOff>
        </xdr:from>
        <xdr:to>
          <xdr:col>0</xdr:col>
          <xdr:colOff>609600</xdr:colOff>
          <xdr:row>37</xdr:row>
          <xdr:rowOff>76200</xdr:rowOff>
        </xdr:to>
        <xdr:sp macro="" textlink="">
          <xdr:nvSpPr>
            <xdr:cNvPr id="2152" name="Drop Down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37</xdr:row>
          <xdr:rowOff>76200</xdr:rowOff>
        </xdr:from>
        <xdr:to>
          <xdr:col>0</xdr:col>
          <xdr:colOff>609600</xdr:colOff>
          <xdr:row>37</xdr:row>
          <xdr:rowOff>114300</xdr:rowOff>
        </xdr:to>
        <xdr:sp macro="" textlink="">
          <xdr:nvSpPr>
            <xdr:cNvPr id="2153" name="Drop Down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48</xdr:row>
          <xdr:rowOff>161925</xdr:rowOff>
        </xdr:from>
        <xdr:to>
          <xdr:col>0</xdr:col>
          <xdr:colOff>600075</xdr:colOff>
          <xdr:row>49</xdr:row>
          <xdr:rowOff>0</xdr:rowOff>
        </xdr:to>
        <xdr:sp macro="" textlink="">
          <xdr:nvSpPr>
            <xdr:cNvPr id="2201" name="Drop Down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48</xdr:row>
          <xdr:rowOff>161925</xdr:rowOff>
        </xdr:from>
        <xdr:to>
          <xdr:col>0</xdr:col>
          <xdr:colOff>600075</xdr:colOff>
          <xdr:row>49</xdr:row>
          <xdr:rowOff>0</xdr:rowOff>
        </xdr:to>
        <xdr:sp macro="" textlink="">
          <xdr:nvSpPr>
            <xdr:cNvPr id="2202" name="Drop Down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16228</xdr:colOff>
          <xdr:row>15</xdr:row>
          <xdr:rowOff>23131</xdr:rowOff>
        </xdr:from>
        <xdr:to>
          <xdr:col>1</xdr:col>
          <xdr:colOff>1996228</xdr:colOff>
          <xdr:row>16</xdr:row>
          <xdr:rowOff>12631</xdr:rowOff>
        </xdr:to>
        <xdr:sp macro="" textlink="">
          <xdr:nvSpPr>
            <xdr:cNvPr id="2242" name="Drop Down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16228</xdr:colOff>
          <xdr:row>16</xdr:row>
          <xdr:rowOff>24945</xdr:rowOff>
        </xdr:from>
        <xdr:to>
          <xdr:col>1</xdr:col>
          <xdr:colOff>1996228</xdr:colOff>
          <xdr:row>16</xdr:row>
          <xdr:rowOff>204945</xdr:rowOff>
        </xdr:to>
        <xdr:sp macro="" textlink="">
          <xdr:nvSpPr>
            <xdr:cNvPr id="2243" name="Drop Down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16228</xdr:colOff>
          <xdr:row>16</xdr:row>
          <xdr:rowOff>217259</xdr:rowOff>
        </xdr:from>
        <xdr:to>
          <xdr:col>1</xdr:col>
          <xdr:colOff>1996228</xdr:colOff>
          <xdr:row>17</xdr:row>
          <xdr:rowOff>179544</xdr:rowOff>
        </xdr:to>
        <xdr:sp macro="" textlink="">
          <xdr:nvSpPr>
            <xdr:cNvPr id="2244" name="Drop Down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29889</xdr:colOff>
          <xdr:row>39</xdr:row>
          <xdr:rowOff>14693</xdr:rowOff>
        </xdr:from>
        <xdr:to>
          <xdr:col>1</xdr:col>
          <xdr:colOff>2009889</xdr:colOff>
          <xdr:row>40</xdr:row>
          <xdr:rowOff>4193</xdr:rowOff>
        </xdr:to>
        <xdr:sp macro="" textlink="">
          <xdr:nvSpPr>
            <xdr:cNvPr id="2245" name="Drop Down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29889</xdr:colOff>
          <xdr:row>40</xdr:row>
          <xdr:rowOff>22222</xdr:rowOff>
        </xdr:from>
        <xdr:to>
          <xdr:col>1</xdr:col>
          <xdr:colOff>2009889</xdr:colOff>
          <xdr:row>40</xdr:row>
          <xdr:rowOff>202222</xdr:rowOff>
        </xdr:to>
        <xdr:sp macro="" textlink="">
          <xdr:nvSpPr>
            <xdr:cNvPr id="2246" name="Drop Down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29889</xdr:colOff>
          <xdr:row>41</xdr:row>
          <xdr:rowOff>2537</xdr:rowOff>
        </xdr:from>
        <xdr:to>
          <xdr:col>1</xdr:col>
          <xdr:colOff>2009889</xdr:colOff>
          <xdr:row>41</xdr:row>
          <xdr:rowOff>182537</xdr:rowOff>
        </xdr:to>
        <xdr:sp macro="" textlink="">
          <xdr:nvSpPr>
            <xdr:cNvPr id="2247" name="Drop Down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12</xdr:row>
          <xdr:rowOff>114300</xdr:rowOff>
        </xdr:from>
        <xdr:to>
          <xdr:col>0</xdr:col>
          <xdr:colOff>609600</xdr:colOff>
          <xdr:row>12</xdr:row>
          <xdr:rowOff>152400</xdr:rowOff>
        </xdr:to>
        <xdr:sp macro="" textlink="">
          <xdr:nvSpPr>
            <xdr:cNvPr id="2248" name="Drop Down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12</xdr:row>
          <xdr:rowOff>152400</xdr:rowOff>
        </xdr:from>
        <xdr:to>
          <xdr:col>0</xdr:col>
          <xdr:colOff>609600</xdr:colOff>
          <xdr:row>12</xdr:row>
          <xdr:rowOff>190500</xdr:rowOff>
        </xdr:to>
        <xdr:sp macro="" textlink="">
          <xdr:nvSpPr>
            <xdr:cNvPr id="2249" name="Drop Down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13</xdr:row>
          <xdr:rowOff>0</xdr:rowOff>
        </xdr:from>
        <xdr:to>
          <xdr:col>0</xdr:col>
          <xdr:colOff>609600</xdr:colOff>
          <xdr:row>13</xdr:row>
          <xdr:rowOff>38100</xdr:rowOff>
        </xdr:to>
        <xdr:sp macro="" textlink="">
          <xdr:nvSpPr>
            <xdr:cNvPr id="2250" name="Drop Down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17</xdr:row>
          <xdr:rowOff>76200</xdr:rowOff>
        </xdr:from>
        <xdr:to>
          <xdr:col>0</xdr:col>
          <xdr:colOff>600075</xdr:colOff>
          <xdr:row>17</xdr:row>
          <xdr:rowOff>114300</xdr:rowOff>
        </xdr:to>
        <xdr:sp macro="" textlink="">
          <xdr:nvSpPr>
            <xdr:cNvPr id="2251" name="Drop Down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17</xdr:row>
          <xdr:rowOff>114300</xdr:rowOff>
        </xdr:from>
        <xdr:to>
          <xdr:col>0</xdr:col>
          <xdr:colOff>600075</xdr:colOff>
          <xdr:row>17</xdr:row>
          <xdr:rowOff>152400</xdr:rowOff>
        </xdr:to>
        <xdr:sp macro="" textlink="">
          <xdr:nvSpPr>
            <xdr:cNvPr id="2252" name="Drop Down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17</xdr:row>
          <xdr:rowOff>152400</xdr:rowOff>
        </xdr:from>
        <xdr:to>
          <xdr:col>0</xdr:col>
          <xdr:colOff>600075</xdr:colOff>
          <xdr:row>18</xdr:row>
          <xdr:rowOff>0</xdr:rowOff>
        </xdr:to>
        <xdr:sp macro="" textlink="">
          <xdr:nvSpPr>
            <xdr:cNvPr id="2253" name="Drop Down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22</xdr:row>
          <xdr:rowOff>47625</xdr:rowOff>
        </xdr:from>
        <xdr:to>
          <xdr:col>0</xdr:col>
          <xdr:colOff>600075</xdr:colOff>
          <xdr:row>22</xdr:row>
          <xdr:rowOff>85725</xdr:rowOff>
        </xdr:to>
        <xdr:sp macro="" textlink="">
          <xdr:nvSpPr>
            <xdr:cNvPr id="2254" name="Drop Down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22</xdr:row>
          <xdr:rowOff>85725</xdr:rowOff>
        </xdr:from>
        <xdr:to>
          <xdr:col>0</xdr:col>
          <xdr:colOff>600075</xdr:colOff>
          <xdr:row>22</xdr:row>
          <xdr:rowOff>123825</xdr:rowOff>
        </xdr:to>
        <xdr:sp macro="" textlink="">
          <xdr:nvSpPr>
            <xdr:cNvPr id="2255" name="Drop Down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22</xdr:row>
          <xdr:rowOff>123825</xdr:rowOff>
        </xdr:from>
        <xdr:to>
          <xdr:col>0</xdr:col>
          <xdr:colOff>600075</xdr:colOff>
          <xdr:row>22</xdr:row>
          <xdr:rowOff>161925</xdr:rowOff>
        </xdr:to>
        <xdr:sp macro="" textlink="">
          <xdr:nvSpPr>
            <xdr:cNvPr id="2256" name="Drop Down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26</xdr:row>
          <xdr:rowOff>171450</xdr:rowOff>
        </xdr:from>
        <xdr:to>
          <xdr:col>0</xdr:col>
          <xdr:colOff>609600</xdr:colOff>
          <xdr:row>27</xdr:row>
          <xdr:rowOff>9525</xdr:rowOff>
        </xdr:to>
        <xdr:sp macro="" textlink="">
          <xdr:nvSpPr>
            <xdr:cNvPr id="2257" name="Drop Down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27</xdr:row>
          <xdr:rowOff>9525</xdr:rowOff>
        </xdr:from>
        <xdr:to>
          <xdr:col>0</xdr:col>
          <xdr:colOff>609600</xdr:colOff>
          <xdr:row>27</xdr:row>
          <xdr:rowOff>47625</xdr:rowOff>
        </xdr:to>
        <xdr:sp macro="" textlink="">
          <xdr:nvSpPr>
            <xdr:cNvPr id="2258" name="Drop Down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27</xdr:row>
          <xdr:rowOff>47625</xdr:rowOff>
        </xdr:from>
        <xdr:to>
          <xdr:col>0</xdr:col>
          <xdr:colOff>609600</xdr:colOff>
          <xdr:row>27</xdr:row>
          <xdr:rowOff>85725</xdr:rowOff>
        </xdr:to>
        <xdr:sp macro="" textlink="">
          <xdr:nvSpPr>
            <xdr:cNvPr id="2259" name="Drop Down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31</xdr:row>
          <xdr:rowOff>114300</xdr:rowOff>
        </xdr:from>
        <xdr:to>
          <xdr:col>0</xdr:col>
          <xdr:colOff>600075</xdr:colOff>
          <xdr:row>31</xdr:row>
          <xdr:rowOff>152400</xdr:rowOff>
        </xdr:to>
        <xdr:sp macro="" textlink="">
          <xdr:nvSpPr>
            <xdr:cNvPr id="2260" name="Drop Down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31</xdr:row>
          <xdr:rowOff>152400</xdr:rowOff>
        </xdr:from>
        <xdr:to>
          <xdr:col>0</xdr:col>
          <xdr:colOff>600075</xdr:colOff>
          <xdr:row>32</xdr:row>
          <xdr:rowOff>0</xdr:rowOff>
        </xdr:to>
        <xdr:sp macro="" textlink="">
          <xdr:nvSpPr>
            <xdr:cNvPr id="2261" name="Drop Down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31</xdr:row>
          <xdr:rowOff>190500</xdr:rowOff>
        </xdr:from>
        <xdr:to>
          <xdr:col>0</xdr:col>
          <xdr:colOff>600075</xdr:colOff>
          <xdr:row>32</xdr:row>
          <xdr:rowOff>35379</xdr:rowOff>
        </xdr:to>
        <xdr:sp macro="" textlink="">
          <xdr:nvSpPr>
            <xdr:cNvPr id="2262" name="Drop Down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36</xdr:row>
          <xdr:rowOff>57150</xdr:rowOff>
        </xdr:from>
        <xdr:to>
          <xdr:col>0</xdr:col>
          <xdr:colOff>609600</xdr:colOff>
          <xdr:row>36</xdr:row>
          <xdr:rowOff>95250</xdr:rowOff>
        </xdr:to>
        <xdr:sp macro="" textlink="">
          <xdr:nvSpPr>
            <xdr:cNvPr id="2263" name="Drop Down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36</xdr:row>
          <xdr:rowOff>95250</xdr:rowOff>
        </xdr:from>
        <xdr:to>
          <xdr:col>0</xdr:col>
          <xdr:colOff>609600</xdr:colOff>
          <xdr:row>36</xdr:row>
          <xdr:rowOff>133350</xdr:rowOff>
        </xdr:to>
        <xdr:sp macro="" textlink="">
          <xdr:nvSpPr>
            <xdr:cNvPr id="2264" name="Drop Down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36</xdr:row>
          <xdr:rowOff>133350</xdr:rowOff>
        </xdr:from>
        <xdr:to>
          <xdr:col>0</xdr:col>
          <xdr:colOff>609600</xdr:colOff>
          <xdr:row>36</xdr:row>
          <xdr:rowOff>171450</xdr:rowOff>
        </xdr:to>
        <xdr:sp macro="" textlink="">
          <xdr:nvSpPr>
            <xdr:cNvPr id="2265" name="Drop Down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198120</xdr:colOff>
      <xdr:row>11</xdr:row>
      <xdr:rowOff>0</xdr:rowOff>
    </xdr:from>
    <xdr:to>
      <xdr:col>0</xdr:col>
      <xdr:colOff>594360</xdr:colOff>
      <xdr:row>11</xdr:row>
      <xdr:rowOff>0</xdr:rowOff>
    </xdr:to>
    <xdr:pic>
      <xdr:nvPicPr>
        <xdr:cNvPr id="2049" name="ComboBox1"/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141220"/>
          <a:ext cx="39624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26" Type="http://schemas.openxmlformats.org/officeDocument/2006/relationships/ctrlProp" Target="../ctrlProps/ctrlProp123.xml"/><Relationship Id="rId134" Type="http://schemas.openxmlformats.org/officeDocument/2006/relationships/comments" Target="../comments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30" Type="http://schemas.openxmlformats.org/officeDocument/2006/relationships/ctrlProp" Target="../ctrlProps/ctrlProp12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GridLines="0" zoomScale="80" zoomScaleNormal="80" workbookViewId="0">
      <pane ySplit="2" topLeftCell="A3" activePane="bottomLeft" state="frozen"/>
      <selection pane="bottomLeft" activeCell="A2" sqref="A2"/>
    </sheetView>
  </sheetViews>
  <sheetFormatPr defaultColWidth="9.140625" defaultRowHeight="12.75" x14ac:dyDescent="0.2"/>
  <cols>
    <col min="1" max="1" width="15.7109375" customWidth="1"/>
    <col min="2" max="2" width="21" customWidth="1"/>
    <col min="3" max="3" width="10.140625" customWidth="1"/>
    <col min="4" max="5" width="14.5703125" customWidth="1"/>
    <col min="6" max="6" width="12" customWidth="1"/>
    <col min="7" max="7" width="8.140625" customWidth="1"/>
    <col min="8" max="8" width="3" customWidth="1"/>
    <col min="10" max="10" width="11" bestFit="1" customWidth="1"/>
  </cols>
  <sheetData>
    <row r="1" spans="1:10" ht="132.75" x14ac:dyDescent="0.2">
      <c r="A1" s="1"/>
      <c r="B1" s="2" t="s">
        <v>0</v>
      </c>
      <c r="C1" s="3" t="s">
        <v>1</v>
      </c>
      <c r="D1" s="4" t="s">
        <v>2</v>
      </c>
      <c r="E1" s="4" t="s">
        <v>3</v>
      </c>
      <c r="F1" s="5"/>
      <c r="G1" s="1"/>
      <c r="H1" s="1"/>
      <c r="I1" s="1"/>
      <c r="J1" s="1"/>
    </row>
    <row r="2" spans="1:10" ht="15.75" x14ac:dyDescent="0.25">
      <c r="A2" s="6">
        <v>1</v>
      </c>
      <c r="B2" s="7" t="s">
        <v>4</v>
      </c>
      <c r="C2" s="8"/>
      <c r="D2" s="9"/>
      <c r="E2" s="10">
        <f>D2/2000</f>
        <v>0</v>
      </c>
      <c r="F2" s="5"/>
      <c r="G2" s="1"/>
      <c r="H2" s="1"/>
      <c r="I2" s="1"/>
      <c r="J2" s="1"/>
    </row>
    <row r="3" spans="1:10" ht="15.75" x14ac:dyDescent="0.25">
      <c r="A3" s="6">
        <v>2</v>
      </c>
      <c r="B3" s="11" t="s">
        <v>5</v>
      </c>
      <c r="C3" s="12">
        <v>88.9</v>
      </c>
      <c r="D3" s="13">
        <v>1</v>
      </c>
      <c r="E3" s="14">
        <f>D3/1000</f>
        <v>1E-3</v>
      </c>
      <c r="F3" s="83"/>
      <c r="G3" s="84"/>
      <c r="H3" s="84"/>
      <c r="I3" s="1"/>
      <c r="J3" s="1"/>
    </row>
    <row r="4" spans="1:10" ht="15.75" x14ac:dyDescent="0.25">
      <c r="A4" s="6">
        <v>3</v>
      </c>
      <c r="B4" s="11" t="s">
        <v>6</v>
      </c>
      <c r="C4" s="12">
        <v>86</v>
      </c>
      <c r="D4" s="13">
        <v>1</v>
      </c>
      <c r="E4" s="14">
        <f>D4/1000</f>
        <v>1E-3</v>
      </c>
      <c r="F4" s="85"/>
      <c r="G4" s="84"/>
      <c r="H4" s="84"/>
      <c r="I4" s="1"/>
      <c r="J4" s="15" t="s">
        <v>7</v>
      </c>
    </row>
    <row r="5" spans="1:10" ht="15.75" x14ac:dyDescent="0.25">
      <c r="A5" s="6">
        <v>4</v>
      </c>
      <c r="B5" s="11" t="s">
        <v>8</v>
      </c>
      <c r="C5" s="12">
        <v>86</v>
      </c>
      <c r="D5" s="13">
        <v>1</v>
      </c>
      <c r="E5" s="14">
        <f>D5/1000</f>
        <v>1E-3</v>
      </c>
      <c r="F5" s="85"/>
      <c r="G5" s="84"/>
      <c r="H5" s="84"/>
      <c r="I5" s="1"/>
      <c r="J5" s="16" t="s">
        <v>9</v>
      </c>
    </row>
    <row r="6" spans="1:10" ht="15.75" x14ac:dyDescent="0.25">
      <c r="A6" s="6">
        <v>5</v>
      </c>
      <c r="B6" s="11" t="s">
        <v>10</v>
      </c>
      <c r="C6" s="12"/>
      <c r="D6" s="13">
        <v>1</v>
      </c>
      <c r="E6" s="14">
        <f>D6/1000</f>
        <v>1E-3</v>
      </c>
      <c r="F6" s="85"/>
      <c r="G6" s="84"/>
      <c r="H6" s="84"/>
      <c r="I6" s="1"/>
      <c r="J6" s="1"/>
    </row>
    <row r="7" spans="1:10" ht="15.75" x14ac:dyDescent="0.25">
      <c r="A7" s="6">
        <v>6</v>
      </c>
      <c r="B7" s="11" t="s">
        <v>11</v>
      </c>
      <c r="C7" s="12"/>
      <c r="D7" s="13">
        <v>1</v>
      </c>
      <c r="E7" s="14">
        <f>D7/1000</f>
        <v>1E-3</v>
      </c>
      <c r="F7" s="85"/>
      <c r="G7" s="84"/>
      <c r="H7" s="84"/>
      <c r="I7" s="1"/>
      <c r="J7" s="1"/>
    </row>
    <row r="8" spans="1:10" ht="15.75" x14ac:dyDescent="0.25">
      <c r="A8" s="6">
        <v>7</v>
      </c>
      <c r="B8" s="17" t="s">
        <v>12</v>
      </c>
      <c r="C8" s="12">
        <v>88</v>
      </c>
      <c r="D8" s="13">
        <f>E8*1000</f>
        <v>20120</v>
      </c>
      <c r="E8" s="18">
        <v>20.12</v>
      </c>
      <c r="F8" s="19"/>
      <c r="G8" s="1"/>
      <c r="H8" s="1"/>
      <c r="I8" s="1"/>
      <c r="J8" s="1" t="s">
        <v>13</v>
      </c>
    </row>
    <row r="9" spans="1:10" ht="15.75" x14ac:dyDescent="0.25">
      <c r="A9" s="6">
        <v>8</v>
      </c>
      <c r="B9" s="17" t="s">
        <v>14</v>
      </c>
      <c r="C9" s="12">
        <v>88</v>
      </c>
      <c r="D9" s="13">
        <f t="shared" ref="D9:D52" si="0">E9*1000</f>
        <v>36540</v>
      </c>
      <c r="E9" s="18">
        <v>36.54</v>
      </c>
      <c r="F9" s="19"/>
      <c r="G9" s="1"/>
      <c r="H9" s="1"/>
      <c r="I9" s="1"/>
      <c r="J9" s="20">
        <v>42530</v>
      </c>
    </row>
    <row r="10" spans="1:10" ht="15.75" x14ac:dyDescent="0.25">
      <c r="A10" s="6">
        <v>9</v>
      </c>
      <c r="B10" s="17" t="s">
        <v>15</v>
      </c>
      <c r="C10" s="12">
        <v>32</v>
      </c>
      <c r="D10" s="13">
        <f t="shared" si="0"/>
        <v>1380</v>
      </c>
      <c r="E10" s="18">
        <v>1.38</v>
      </c>
      <c r="F10" s="19"/>
      <c r="G10" s="1"/>
      <c r="H10" s="1"/>
      <c r="I10" s="1"/>
      <c r="J10" s="1"/>
    </row>
    <row r="11" spans="1:10" ht="15.75" x14ac:dyDescent="0.25">
      <c r="A11" s="6">
        <v>10</v>
      </c>
      <c r="B11" s="17" t="s">
        <v>16</v>
      </c>
      <c r="C11" s="12">
        <v>37</v>
      </c>
      <c r="D11" s="13">
        <f t="shared" si="0"/>
        <v>1850</v>
      </c>
      <c r="E11" s="18">
        <v>1.85</v>
      </c>
      <c r="F11" s="19"/>
      <c r="G11" s="1"/>
      <c r="H11" s="1"/>
      <c r="I11" s="1"/>
      <c r="J11" s="1"/>
    </row>
    <row r="12" spans="1:10" ht="15.75" x14ac:dyDescent="0.25">
      <c r="A12" s="6">
        <v>11</v>
      </c>
      <c r="B12" s="17" t="s">
        <v>17</v>
      </c>
      <c r="C12" s="12">
        <v>90</v>
      </c>
      <c r="D12" s="13">
        <f t="shared" si="0"/>
        <v>14950</v>
      </c>
      <c r="E12" s="18">
        <v>14.95</v>
      </c>
      <c r="F12" s="19"/>
      <c r="G12" s="1"/>
      <c r="H12" s="1"/>
      <c r="I12" s="1"/>
      <c r="J12" s="1"/>
    </row>
    <row r="13" spans="1:10" ht="15.75" x14ac:dyDescent="0.25">
      <c r="A13" s="6">
        <v>12</v>
      </c>
      <c r="B13" s="17" t="s">
        <v>18</v>
      </c>
      <c r="C13" s="12">
        <v>97</v>
      </c>
      <c r="D13" s="13">
        <f t="shared" si="0"/>
        <v>62730</v>
      </c>
      <c r="E13" s="18">
        <v>62.73</v>
      </c>
      <c r="F13" s="19"/>
      <c r="G13" s="1"/>
      <c r="H13" s="1"/>
      <c r="I13" s="1"/>
      <c r="J13" s="1"/>
    </row>
    <row r="14" spans="1:10" ht="15.75" x14ac:dyDescent="0.25">
      <c r="A14" s="6">
        <v>13</v>
      </c>
      <c r="B14" s="17" t="s">
        <v>19</v>
      </c>
      <c r="C14" s="12">
        <v>68</v>
      </c>
      <c r="D14" s="13">
        <f t="shared" si="0"/>
        <v>7890</v>
      </c>
      <c r="E14" s="18">
        <v>7.89</v>
      </c>
      <c r="F14" s="19"/>
      <c r="G14" s="1"/>
      <c r="H14" s="1"/>
      <c r="I14" s="1"/>
      <c r="J14" s="1"/>
    </row>
    <row r="15" spans="1:10" ht="15.75" x14ac:dyDescent="0.25">
      <c r="A15" s="6">
        <v>14</v>
      </c>
      <c r="B15" s="17" t="s">
        <v>20</v>
      </c>
      <c r="C15" s="12">
        <v>90</v>
      </c>
      <c r="D15" s="13">
        <f t="shared" si="0"/>
        <v>50000</v>
      </c>
      <c r="E15" s="18">
        <v>50</v>
      </c>
      <c r="F15" s="19"/>
      <c r="G15" s="1"/>
      <c r="H15" s="1"/>
      <c r="I15" s="1"/>
      <c r="J15" s="1"/>
    </row>
    <row r="16" spans="1:10" ht="15.75" x14ac:dyDescent="0.25">
      <c r="A16" s="6">
        <v>15</v>
      </c>
      <c r="B16" s="21" t="s">
        <v>21</v>
      </c>
      <c r="C16" s="22">
        <v>89</v>
      </c>
      <c r="D16" s="13">
        <f t="shared" si="0"/>
        <v>560</v>
      </c>
      <c r="E16" s="18">
        <v>0.56000000000000005</v>
      </c>
      <c r="F16" s="19"/>
      <c r="G16" s="1"/>
      <c r="H16" s="1"/>
      <c r="I16" s="1"/>
      <c r="J16" s="1"/>
    </row>
    <row r="17" spans="1:10" ht="15.75" x14ac:dyDescent="0.25">
      <c r="A17" s="6">
        <v>16</v>
      </c>
      <c r="B17" s="23" t="s">
        <v>22</v>
      </c>
      <c r="C17" s="12">
        <v>86</v>
      </c>
      <c r="D17" s="13">
        <f t="shared" si="0"/>
        <v>6130</v>
      </c>
      <c r="E17" s="18">
        <v>6.13</v>
      </c>
      <c r="F17" s="19"/>
      <c r="G17" s="1"/>
      <c r="H17" s="1"/>
      <c r="I17" s="1"/>
      <c r="J17" s="1"/>
    </row>
    <row r="18" spans="1:10" ht="15.75" x14ac:dyDescent="0.25">
      <c r="A18" s="6">
        <v>17</v>
      </c>
      <c r="B18" s="17" t="s">
        <v>23</v>
      </c>
      <c r="C18" s="12">
        <v>88</v>
      </c>
      <c r="D18" s="13">
        <f t="shared" si="0"/>
        <v>17550</v>
      </c>
      <c r="E18" s="18">
        <v>17.55</v>
      </c>
      <c r="F18" s="19"/>
      <c r="G18" s="1"/>
      <c r="H18" s="1"/>
      <c r="I18" s="1"/>
      <c r="J18" s="1"/>
    </row>
    <row r="19" spans="1:10" ht="15.75" x14ac:dyDescent="0.25">
      <c r="A19" s="6">
        <v>18</v>
      </c>
      <c r="B19" s="17" t="s">
        <v>24</v>
      </c>
      <c r="C19" s="12">
        <v>90</v>
      </c>
      <c r="D19" s="13">
        <f t="shared" si="0"/>
        <v>4630</v>
      </c>
      <c r="E19" s="18">
        <v>4.63</v>
      </c>
      <c r="F19" s="19"/>
      <c r="G19" s="1"/>
      <c r="H19" s="1"/>
      <c r="I19" s="1"/>
      <c r="J19" s="1"/>
    </row>
    <row r="20" spans="1:10" ht="15.75" x14ac:dyDescent="0.25">
      <c r="A20" s="6">
        <v>19</v>
      </c>
      <c r="B20" s="17" t="s">
        <v>25</v>
      </c>
      <c r="C20" s="12">
        <v>95</v>
      </c>
      <c r="D20" s="13">
        <f t="shared" si="0"/>
        <v>220</v>
      </c>
      <c r="E20" s="18">
        <v>0.22</v>
      </c>
      <c r="F20" s="24"/>
      <c r="G20" s="1"/>
      <c r="H20" s="1"/>
      <c r="I20" s="1"/>
      <c r="J20" s="1"/>
    </row>
    <row r="21" spans="1:10" ht="15.75" x14ac:dyDescent="0.25">
      <c r="A21" s="6">
        <v>20</v>
      </c>
      <c r="B21" s="17" t="s">
        <v>26</v>
      </c>
      <c r="C21" s="12">
        <v>93</v>
      </c>
      <c r="D21" s="13">
        <f t="shared" si="0"/>
        <v>112390</v>
      </c>
      <c r="E21" s="18">
        <v>112.39</v>
      </c>
      <c r="F21" s="19"/>
      <c r="G21" s="1"/>
      <c r="H21" s="1"/>
      <c r="I21" s="1"/>
      <c r="J21" s="1"/>
    </row>
    <row r="22" spans="1:10" ht="15.75" x14ac:dyDescent="0.25">
      <c r="A22" s="6">
        <v>21</v>
      </c>
      <c r="B22" s="17" t="s">
        <v>27</v>
      </c>
      <c r="C22" s="12">
        <v>98</v>
      </c>
      <c r="D22" s="13">
        <f t="shared" si="0"/>
        <v>59820</v>
      </c>
      <c r="E22" s="18">
        <v>59.82</v>
      </c>
      <c r="F22" s="19"/>
      <c r="G22" s="1"/>
      <c r="H22" s="1"/>
      <c r="I22" s="1"/>
      <c r="J22" s="1"/>
    </row>
    <row r="23" spans="1:10" ht="15.75" x14ac:dyDescent="0.25">
      <c r="A23" s="6">
        <v>22</v>
      </c>
      <c r="B23" s="17" t="s">
        <v>28</v>
      </c>
      <c r="C23" s="12">
        <v>98</v>
      </c>
      <c r="D23" s="13">
        <f t="shared" si="0"/>
        <v>57010</v>
      </c>
      <c r="E23" s="18">
        <v>57.01</v>
      </c>
      <c r="F23" s="19"/>
      <c r="G23" s="1"/>
      <c r="H23" s="1"/>
      <c r="I23" s="1"/>
      <c r="J23" s="1"/>
    </row>
    <row r="24" spans="1:10" ht="15.75" x14ac:dyDescent="0.25">
      <c r="A24" s="6">
        <v>23</v>
      </c>
      <c r="B24" s="17" t="s">
        <v>29</v>
      </c>
      <c r="C24" s="12">
        <v>98</v>
      </c>
      <c r="D24" s="13">
        <f t="shared" si="0"/>
        <v>465320</v>
      </c>
      <c r="E24" s="18">
        <v>465.32</v>
      </c>
      <c r="F24" s="19"/>
      <c r="G24" s="1"/>
      <c r="H24" s="1"/>
      <c r="I24" s="1"/>
      <c r="J24" s="1"/>
    </row>
    <row r="25" spans="1:10" ht="15.75" x14ac:dyDescent="0.25">
      <c r="A25" s="6">
        <v>24</v>
      </c>
      <c r="B25" s="17" t="s">
        <v>30</v>
      </c>
      <c r="C25" s="12">
        <v>98</v>
      </c>
      <c r="D25" s="13">
        <f t="shared" si="0"/>
        <v>610150</v>
      </c>
      <c r="E25" s="18">
        <v>610.15</v>
      </c>
      <c r="F25" s="19"/>
      <c r="G25" s="1"/>
      <c r="H25" s="1"/>
      <c r="I25" s="1"/>
      <c r="J25" s="1"/>
    </row>
    <row r="26" spans="1:10" ht="15.75" x14ac:dyDescent="0.25">
      <c r="A26" s="6">
        <v>25</v>
      </c>
      <c r="B26" s="17" t="s">
        <v>31</v>
      </c>
      <c r="C26" s="12">
        <v>98</v>
      </c>
      <c r="D26" s="13">
        <f t="shared" si="0"/>
        <v>5050</v>
      </c>
      <c r="E26" s="18">
        <v>5.05</v>
      </c>
      <c r="F26" s="19"/>
      <c r="G26" s="1"/>
      <c r="H26" s="1"/>
      <c r="I26" s="1"/>
      <c r="J26" s="1"/>
    </row>
    <row r="27" spans="1:10" ht="15.75" x14ac:dyDescent="0.25">
      <c r="A27" s="6">
        <v>26</v>
      </c>
      <c r="B27" s="17" t="s">
        <v>32</v>
      </c>
      <c r="C27" s="12">
        <v>98</v>
      </c>
      <c r="D27" s="13">
        <f t="shared" si="0"/>
        <v>25490</v>
      </c>
      <c r="E27" s="18">
        <v>25.49</v>
      </c>
      <c r="F27" s="24"/>
      <c r="G27" s="1"/>
      <c r="H27" s="1"/>
      <c r="I27" s="1"/>
      <c r="J27" s="1"/>
    </row>
    <row r="28" spans="1:10" ht="15.75" x14ac:dyDescent="0.25">
      <c r="A28" s="6">
        <v>27</v>
      </c>
      <c r="B28" s="17" t="s">
        <v>33</v>
      </c>
      <c r="C28" s="12">
        <v>98</v>
      </c>
      <c r="D28" s="13">
        <f t="shared" si="0"/>
        <v>120190</v>
      </c>
      <c r="E28" s="18">
        <v>120.19</v>
      </c>
      <c r="F28" s="24"/>
      <c r="G28" s="1"/>
      <c r="H28" s="1"/>
      <c r="I28" s="1"/>
      <c r="J28" s="1"/>
    </row>
    <row r="29" spans="1:10" ht="15.75" x14ac:dyDescent="0.25">
      <c r="A29" s="6">
        <v>28</v>
      </c>
      <c r="B29" s="17" t="s">
        <v>34</v>
      </c>
      <c r="C29" s="12">
        <v>98</v>
      </c>
      <c r="D29" s="13">
        <f t="shared" si="0"/>
        <v>65000</v>
      </c>
      <c r="E29" s="18">
        <v>65</v>
      </c>
      <c r="F29" s="24"/>
      <c r="G29" s="1"/>
      <c r="H29" s="1"/>
      <c r="I29" s="1"/>
      <c r="J29" s="1"/>
    </row>
    <row r="30" spans="1:10" ht="15.75" x14ac:dyDescent="0.25">
      <c r="A30" s="6">
        <v>29</v>
      </c>
      <c r="B30" s="17" t="s">
        <v>35</v>
      </c>
      <c r="C30" s="12">
        <v>98</v>
      </c>
      <c r="D30" s="13">
        <f t="shared" si="0"/>
        <v>23540</v>
      </c>
      <c r="E30" s="18">
        <v>23.54</v>
      </c>
      <c r="F30" s="19"/>
      <c r="G30" s="1"/>
      <c r="H30" s="1"/>
      <c r="I30" s="1"/>
      <c r="J30" s="1"/>
    </row>
    <row r="31" spans="1:10" ht="15.75" x14ac:dyDescent="0.25">
      <c r="A31" s="6">
        <v>30</v>
      </c>
      <c r="B31" s="17" t="s">
        <v>36</v>
      </c>
      <c r="C31" s="12">
        <v>100</v>
      </c>
      <c r="D31" s="13">
        <f t="shared" si="0"/>
        <v>1</v>
      </c>
      <c r="E31" s="18">
        <v>1E-3</v>
      </c>
      <c r="F31" s="19"/>
      <c r="G31" s="1"/>
      <c r="H31" s="1"/>
      <c r="I31" s="1"/>
      <c r="J31" s="1"/>
    </row>
    <row r="32" spans="1:10" ht="15.75" x14ac:dyDescent="0.25">
      <c r="A32" s="6">
        <v>31</v>
      </c>
      <c r="B32" s="17" t="s">
        <v>37</v>
      </c>
      <c r="C32" s="12">
        <v>60</v>
      </c>
      <c r="D32" s="13">
        <f t="shared" si="0"/>
        <v>1</v>
      </c>
      <c r="E32" s="18">
        <v>1E-3</v>
      </c>
      <c r="F32" s="19"/>
      <c r="G32" s="1"/>
      <c r="H32" s="1"/>
      <c r="I32" s="1"/>
      <c r="J32" s="1"/>
    </row>
    <row r="33" spans="1:10" ht="15.75" x14ac:dyDescent="0.25">
      <c r="A33" s="6">
        <v>32</v>
      </c>
      <c r="B33" s="17" t="s">
        <v>38</v>
      </c>
      <c r="C33" s="12">
        <v>86</v>
      </c>
      <c r="D33" s="13">
        <f t="shared" si="0"/>
        <v>7040</v>
      </c>
      <c r="E33" s="18">
        <v>7.04</v>
      </c>
      <c r="F33" s="19"/>
      <c r="G33" s="1"/>
      <c r="H33" s="1"/>
      <c r="I33" s="1"/>
      <c r="J33" s="1"/>
    </row>
    <row r="34" spans="1:10" ht="15.75" x14ac:dyDescent="0.25">
      <c r="A34" s="6">
        <v>33</v>
      </c>
      <c r="B34" s="17" t="s">
        <v>39</v>
      </c>
      <c r="C34" s="12">
        <v>100</v>
      </c>
      <c r="D34" s="13">
        <f t="shared" si="0"/>
        <v>141530</v>
      </c>
      <c r="E34" s="18">
        <v>141.53</v>
      </c>
      <c r="F34" s="19"/>
      <c r="G34" s="1"/>
      <c r="H34" s="1"/>
      <c r="I34" s="1"/>
      <c r="J34" s="1"/>
    </row>
    <row r="35" spans="1:10" ht="15.75" x14ac:dyDescent="0.25">
      <c r="A35" s="6">
        <v>34</v>
      </c>
      <c r="B35" s="17" t="s">
        <v>40</v>
      </c>
      <c r="C35" s="12">
        <v>95</v>
      </c>
      <c r="D35" s="13">
        <f t="shared" si="0"/>
        <v>145780</v>
      </c>
      <c r="E35" s="18">
        <v>145.78</v>
      </c>
      <c r="F35" s="19"/>
      <c r="G35" s="1"/>
      <c r="H35" s="1"/>
      <c r="I35" s="1"/>
      <c r="J35" s="1"/>
    </row>
    <row r="36" spans="1:10" ht="15.75" x14ac:dyDescent="0.25">
      <c r="A36" s="6">
        <v>35</v>
      </c>
      <c r="B36" s="17" t="s">
        <v>41</v>
      </c>
      <c r="C36" s="12">
        <v>85</v>
      </c>
      <c r="D36" s="13">
        <f t="shared" si="0"/>
        <v>35540</v>
      </c>
      <c r="E36" s="18">
        <v>35.54</v>
      </c>
      <c r="F36" s="19"/>
      <c r="G36" s="1"/>
      <c r="H36" s="1"/>
      <c r="I36" s="1"/>
      <c r="J36" s="1"/>
    </row>
    <row r="37" spans="1:10" ht="15.75" x14ac:dyDescent="0.25">
      <c r="A37" s="6">
        <v>36</v>
      </c>
      <c r="B37" s="17" t="s">
        <v>42</v>
      </c>
      <c r="C37" s="12">
        <v>39</v>
      </c>
      <c r="D37" s="13">
        <f t="shared" si="0"/>
        <v>3300</v>
      </c>
      <c r="E37" s="18">
        <v>3.3</v>
      </c>
      <c r="F37" s="19"/>
      <c r="G37" s="1"/>
      <c r="H37" s="1"/>
      <c r="I37" s="1"/>
      <c r="J37" s="1"/>
    </row>
    <row r="38" spans="1:10" ht="15.75" x14ac:dyDescent="0.25">
      <c r="A38" s="6">
        <v>37</v>
      </c>
      <c r="B38" s="17" t="s">
        <v>43</v>
      </c>
      <c r="C38" s="12">
        <v>89</v>
      </c>
      <c r="D38" s="13">
        <f t="shared" si="0"/>
        <v>50000</v>
      </c>
      <c r="E38" s="18">
        <v>50</v>
      </c>
      <c r="F38" s="19"/>
      <c r="G38" s="1"/>
      <c r="H38" s="1"/>
      <c r="I38" s="1"/>
      <c r="J38" s="1"/>
    </row>
    <row r="39" spans="1:10" ht="15.75" x14ac:dyDescent="0.25">
      <c r="A39" s="6">
        <v>38</v>
      </c>
      <c r="B39" s="17" t="s">
        <v>44</v>
      </c>
      <c r="C39" s="12">
        <v>85</v>
      </c>
      <c r="D39" s="13">
        <f t="shared" si="0"/>
        <v>3200</v>
      </c>
      <c r="E39" s="18">
        <v>3.2</v>
      </c>
      <c r="F39" s="19"/>
      <c r="G39" s="1"/>
      <c r="H39" s="1"/>
      <c r="I39" s="1"/>
      <c r="J39" s="1"/>
    </row>
    <row r="40" spans="1:10" ht="15.75" x14ac:dyDescent="0.25">
      <c r="A40" s="6">
        <v>39</v>
      </c>
      <c r="B40" s="17" t="s">
        <v>45</v>
      </c>
      <c r="C40" s="12">
        <v>85</v>
      </c>
      <c r="D40" s="13">
        <f t="shared" si="0"/>
        <v>30000</v>
      </c>
      <c r="E40" s="18">
        <v>30</v>
      </c>
      <c r="F40" s="19"/>
      <c r="G40" s="1"/>
      <c r="H40" s="1"/>
      <c r="I40" s="1"/>
      <c r="J40" s="1"/>
    </row>
    <row r="41" spans="1:10" ht="15.75" x14ac:dyDescent="0.25">
      <c r="A41" s="6">
        <v>40</v>
      </c>
      <c r="B41" s="17" t="s">
        <v>46</v>
      </c>
      <c r="C41" s="12">
        <v>86</v>
      </c>
      <c r="D41" s="13">
        <f t="shared" si="0"/>
        <v>1600000</v>
      </c>
      <c r="E41" s="18">
        <v>1600</v>
      </c>
      <c r="F41" s="19"/>
      <c r="G41" s="1"/>
      <c r="H41" s="1"/>
      <c r="I41" s="1"/>
      <c r="J41" s="1"/>
    </row>
    <row r="42" spans="1:10" ht="15.75" x14ac:dyDescent="0.25">
      <c r="A42" s="6">
        <v>41</v>
      </c>
      <c r="B42" s="17" t="s">
        <v>47</v>
      </c>
      <c r="C42" s="12">
        <v>75</v>
      </c>
      <c r="D42" s="13">
        <f t="shared" si="0"/>
        <v>7000</v>
      </c>
      <c r="E42" s="18">
        <v>7</v>
      </c>
      <c r="F42" s="19"/>
      <c r="G42" s="1"/>
      <c r="H42" s="1"/>
      <c r="I42" s="1"/>
      <c r="J42" s="1"/>
    </row>
    <row r="43" spans="1:10" ht="15.75" x14ac:dyDescent="0.25">
      <c r="A43" s="6">
        <v>42</v>
      </c>
      <c r="B43" s="17"/>
      <c r="C43" s="12"/>
      <c r="D43" s="13">
        <f t="shared" si="0"/>
        <v>0</v>
      </c>
      <c r="E43" s="18">
        <v>0</v>
      </c>
      <c r="F43" s="19"/>
      <c r="G43" s="1"/>
      <c r="H43" s="1"/>
      <c r="I43" s="1"/>
      <c r="J43" s="1"/>
    </row>
    <row r="44" spans="1:10" ht="15.75" x14ac:dyDescent="0.25">
      <c r="A44" s="6">
        <v>43</v>
      </c>
      <c r="B44" s="17"/>
      <c r="C44" s="12"/>
      <c r="D44" s="13">
        <f t="shared" si="0"/>
        <v>0</v>
      </c>
      <c r="E44" s="18">
        <v>0</v>
      </c>
      <c r="F44" s="19"/>
      <c r="G44" s="1"/>
      <c r="H44" s="1"/>
      <c r="I44" s="1"/>
      <c r="J44" s="1"/>
    </row>
    <row r="45" spans="1:10" ht="15.75" x14ac:dyDescent="0.25">
      <c r="A45" s="6">
        <v>44</v>
      </c>
      <c r="B45" s="17"/>
      <c r="C45" s="12"/>
      <c r="D45" s="13">
        <f t="shared" si="0"/>
        <v>0</v>
      </c>
      <c r="E45" s="18">
        <v>0</v>
      </c>
      <c r="F45" s="19"/>
      <c r="G45" s="1"/>
      <c r="H45" s="1"/>
      <c r="I45" s="1"/>
      <c r="J45" s="1"/>
    </row>
    <row r="46" spans="1:10" ht="15.75" x14ac:dyDescent="0.25">
      <c r="A46" s="6">
        <v>45</v>
      </c>
      <c r="B46" s="17"/>
      <c r="C46" s="12"/>
      <c r="D46" s="13">
        <f t="shared" si="0"/>
        <v>0</v>
      </c>
      <c r="E46" s="18">
        <v>0</v>
      </c>
      <c r="F46" s="19"/>
      <c r="G46" s="1"/>
      <c r="H46" s="1"/>
      <c r="I46" s="1"/>
      <c r="J46" s="1"/>
    </row>
    <row r="47" spans="1:10" ht="15.75" x14ac:dyDescent="0.25">
      <c r="A47" s="6">
        <v>46</v>
      </c>
      <c r="B47" s="17"/>
      <c r="C47" s="12"/>
      <c r="D47" s="13">
        <f t="shared" si="0"/>
        <v>0</v>
      </c>
      <c r="E47" s="18">
        <v>0</v>
      </c>
      <c r="F47" s="19"/>
      <c r="G47" s="1"/>
      <c r="H47" s="1"/>
      <c r="I47" s="1"/>
      <c r="J47" s="1"/>
    </row>
    <row r="48" spans="1:10" ht="15.75" x14ac:dyDescent="0.25">
      <c r="A48" s="6">
        <v>47</v>
      </c>
      <c r="B48" s="17"/>
      <c r="C48" s="12"/>
      <c r="D48" s="13">
        <f t="shared" si="0"/>
        <v>0</v>
      </c>
      <c r="E48" s="18">
        <v>0</v>
      </c>
      <c r="F48" s="19"/>
      <c r="G48" s="1"/>
      <c r="H48" s="1"/>
      <c r="I48" s="1"/>
      <c r="J48" s="1"/>
    </row>
    <row r="49" spans="1:10" ht="15.75" x14ac:dyDescent="0.25">
      <c r="A49" s="6">
        <v>48</v>
      </c>
      <c r="B49" s="17"/>
      <c r="C49" s="12"/>
      <c r="D49" s="13">
        <f t="shared" si="0"/>
        <v>0</v>
      </c>
      <c r="E49" s="18">
        <v>0</v>
      </c>
      <c r="F49" s="19"/>
      <c r="G49" s="1"/>
      <c r="H49" s="1"/>
      <c r="I49" s="1"/>
      <c r="J49" s="1"/>
    </row>
    <row r="50" spans="1:10" ht="15.75" x14ac:dyDescent="0.25">
      <c r="A50" s="6">
        <v>49</v>
      </c>
      <c r="B50" s="17"/>
      <c r="C50" s="12"/>
      <c r="D50" s="13">
        <f t="shared" si="0"/>
        <v>0</v>
      </c>
      <c r="E50" s="18">
        <v>0</v>
      </c>
      <c r="F50" s="19"/>
      <c r="G50" s="1"/>
      <c r="H50" s="1"/>
      <c r="I50" s="1"/>
      <c r="J50" s="1"/>
    </row>
    <row r="51" spans="1:10" ht="15.75" x14ac:dyDescent="0.25">
      <c r="A51" s="6">
        <v>50</v>
      </c>
      <c r="B51" s="17"/>
      <c r="C51" s="12"/>
      <c r="D51" s="13">
        <f t="shared" si="0"/>
        <v>0</v>
      </c>
      <c r="E51" s="18">
        <v>0</v>
      </c>
      <c r="F51" s="19"/>
      <c r="G51" s="1"/>
      <c r="H51" s="1"/>
      <c r="I51" s="1"/>
      <c r="J51" s="1"/>
    </row>
    <row r="52" spans="1:10" ht="15.75" x14ac:dyDescent="0.25">
      <c r="A52" s="6">
        <v>51</v>
      </c>
      <c r="B52" s="17"/>
      <c r="C52" s="12"/>
      <c r="D52" s="13">
        <f t="shared" si="0"/>
        <v>0</v>
      </c>
      <c r="E52" s="18">
        <v>0</v>
      </c>
      <c r="F52" s="19"/>
      <c r="G52" s="1"/>
      <c r="H52" s="1"/>
      <c r="I52" s="1"/>
      <c r="J52" s="1"/>
    </row>
    <row r="53" spans="1:10" ht="15.75" x14ac:dyDescent="0.25">
      <c r="A53" s="1"/>
      <c r="B53" s="25"/>
      <c r="C53" s="26"/>
      <c r="D53" s="27"/>
      <c r="E53" s="28"/>
      <c r="F53" s="29"/>
      <c r="G53" s="1"/>
      <c r="H53" s="1"/>
      <c r="I53" s="1"/>
      <c r="J53" s="1"/>
    </row>
    <row r="54" spans="1:10" ht="15.75" x14ac:dyDescent="0.25">
      <c r="A54" s="1"/>
      <c r="B54" s="29"/>
      <c r="C54" s="30"/>
      <c r="D54" s="27"/>
      <c r="E54" s="28"/>
      <c r="F54" s="29"/>
      <c r="G54" s="1"/>
      <c r="H54" s="1"/>
      <c r="I54" s="1"/>
      <c r="J54" s="1"/>
    </row>
  </sheetData>
  <mergeCells count="1">
    <mergeCell ref="F3:H7"/>
  </mergeCells>
  <printOptions horizontalCentered="1"/>
  <pageMargins left="0.75" right="0.8" top="0.83" bottom="0.71" header="0.5" footer="0.5"/>
  <pageSetup orientation="portrait" r:id="rId1"/>
  <headerFooter alignWithMargins="0">
    <oddHeader>&amp;C&amp;"Arial Black,Regular"&amp;14Feeds Used&amp;R&amp;"Arial,Bold"&amp;D</oddHeader>
    <oddFooter>&amp;L&amp;"Arial,Bold"Penn State Cooperative Extension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J306"/>
  <sheetViews>
    <sheetView showGridLines="0" showZeros="0" tabSelected="1" topLeftCell="A49" zoomScale="140" zoomScaleNormal="140" workbookViewId="0">
      <selection activeCell="C55" sqref="C55"/>
    </sheetView>
  </sheetViews>
  <sheetFormatPr defaultColWidth="9.140625" defaultRowHeight="12.75" x14ac:dyDescent="0.2"/>
  <cols>
    <col min="1" max="1" width="14.85546875" customWidth="1"/>
    <col min="2" max="2" width="30.28515625" customWidth="1"/>
    <col min="3" max="3" width="22.28515625" customWidth="1"/>
    <col min="4" max="4" width="10.85546875" customWidth="1"/>
    <col min="5" max="5" width="15" bestFit="1" customWidth="1"/>
    <col min="6" max="7" width="11.7109375" customWidth="1"/>
    <col min="8" max="8" width="13.7109375" customWidth="1"/>
    <col min="9" max="9" width="13.28515625" customWidth="1"/>
    <col min="11" max="11" width="21.7109375" customWidth="1"/>
    <col min="12" max="12" width="11.28515625" customWidth="1"/>
    <col min="19" max="19" width="10.7109375" customWidth="1"/>
  </cols>
  <sheetData>
    <row r="1" spans="1:10" ht="15.75" x14ac:dyDescent="0.25">
      <c r="A1" s="31"/>
      <c r="B1" s="31"/>
      <c r="C1" s="32"/>
      <c r="D1" s="33"/>
      <c r="E1" s="34"/>
      <c r="F1" s="35"/>
      <c r="G1" s="36" t="s">
        <v>48</v>
      </c>
      <c r="H1" s="37"/>
      <c r="I1" s="38"/>
      <c r="J1" s="39"/>
    </row>
    <row r="2" spans="1:10" ht="15.75" x14ac:dyDescent="0.25">
      <c r="A2" s="31"/>
      <c r="B2" s="40"/>
      <c r="C2" s="32"/>
      <c r="D2" s="33"/>
      <c r="E2" s="34"/>
      <c r="F2" s="33"/>
      <c r="G2" s="33"/>
      <c r="H2" s="34"/>
      <c r="I2" s="33"/>
      <c r="J2" s="31"/>
    </row>
    <row r="3" spans="1:10" ht="15.75" x14ac:dyDescent="0.25">
      <c r="A3" s="31"/>
      <c r="B3" s="40"/>
      <c r="C3" s="32"/>
      <c r="D3" s="41" t="str">
        <f>B5</f>
        <v>Новотел</v>
      </c>
      <c r="E3" s="34"/>
      <c r="F3" s="33"/>
      <c r="G3" s="33"/>
      <c r="H3" s="34"/>
      <c r="I3" s="33"/>
      <c r="J3" s="31"/>
    </row>
    <row r="4" spans="1:10" ht="15.75" x14ac:dyDescent="0.25">
      <c r="A4" s="31"/>
      <c r="B4" s="42" t="s">
        <v>49</v>
      </c>
      <c r="C4" s="43"/>
      <c r="D4" s="33"/>
      <c r="E4" s="34"/>
      <c r="F4" s="33"/>
      <c r="G4" s="33"/>
      <c r="H4" s="34"/>
      <c r="I4" s="33"/>
      <c r="J4" s="31"/>
    </row>
    <row r="5" spans="1:10" ht="15.75" x14ac:dyDescent="0.25">
      <c r="A5" s="31"/>
      <c r="B5" s="44" t="s">
        <v>50</v>
      </c>
      <c r="C5" s="45" t="s">
        <v>51</v>
      </c>
      <c r="D5" s="46" t="s">
        <v>52</v>
      </c>
      <c r="E5" s="34" t="s">
        <v>53</v>
      </c>
      <c r="F5" s="33" t="s">
        <v>54</v>
      </c>
      <c r="G5" s="33" t="s">
        <v>54</v>
      </c>
      <c r="H5" s="47" t="s">
        <v>55</v>
      </c>
      <c r="I5" s="33" t="s">
        <v>56</v>
      </c>
      <c r="J5" s="48" t="s">
        <v>57</v>
      </c>
    </row>
    <row r="6" spans="1:10" ht="15.75" thickBot="1" x14ac:dyDescent="0.25">
      <c r="A6" s="31"/>
      <c r="B6" s="49" t="s">
        <v>58</v>
      </c>
      <c r="C6" s="50" t="s">
        <v>59</v>
      </c>
      <c r="D6" s="51" t="s">
        <v>60</v>
      </c>
      <c r="E6" s="52" t="s">
        <v>61</v>
      </c>
      <c r="F6" s="53" t="s">
        <v>62</v>
      </c>
      <c r="G6" s="53" t="s">
        <v>63</v>
      </c>
      <c r="H6" s="54" t="s">
        <v>53</v>
      </c>
      <c r="I6" s="53" t="s">
        <v>64</v>
      </c>
      <c r="J6" s="48" t="s">
        <v>65</v>
      </c>
    </row>
    <row r="7" spans="1:10" ht="15" x14ac:dyDescent="0.2">
      <c r="A7" s="31"/>
      <c r="B7" s="31"/>
      <c r="C7" s="55" t="str">
        <f>IF(J7=1," ",VLOOKUP(J7,'Feeds Used'!$A$2:$E$52,2,FALSE))</f>
        <v>Сенаж ячмень</v>
      </c>
      <c r="D7" s="56"/>
      <c r="E7" s="57"/>
      <c r="F7" s="58"/>
      <c r="G7" s="56"/>
      <c r="H7" s="59"/>
      <c r="I7" s="56"/>
      <c r="J7" s="60">
        <v>36</v>
      </c>
    </row>
    <row r="8" spans="1:10" ht="15" x14ac:dyDescent="0.2">
      <c r="A8" s="31"/>
      <c r="B8" s="31"/>
      <c r="C8" s="55" t="str">
        <f>IF(J8=1," ",VLOOKUP(J8,'Feeds Used'!$A$2:$E$52,2,FALSE))</f>
        <v>шрот соев</v>
      </c>
      <c r="D8" s="56"/>
      <c r="E8" s="57"/>
      <c r="F8" s="58"/>
      <c r="G8" s="61"/>
      <c r="H8" s="59"/>
      <c r="I8" s="56"/>
      <c r="J8" s="60">
        <v>8</v>
      </c>
    </row>
    <row r="9" spans="1:10" ht="15" x14ac:dyDescent="0.2">
      <c r="A9" s="31"/>
      <c r="B9" s="31"/>
      <c r="C9" s="55" t="str">
        <f>IF(J9=1," ",VLOOKUP(J9,'Feeds Used'!$A$2:$E$52,2,FALSE))</f>
        <v>шрот рапс</v>
      </c>
      <c r="D9" s="56"/>
      <c r="E9" s="57"/>
      <c r="F9" s="58"/>
      <c r="G9" s="61"/>
      <c r="H9" s="62"/>
      <c r="I9" s="56"/>
      <c r="J9" s="60">
        <v>7</v>
      </c>
    </row>
    <row r="10" spans="1:10" ht="15" x14ac:dyDescent="0.2">
      <c r="A10" s="31"/>
      <c r="B10" s="31"/>
      <c r="C10" s="55" t="str">
        <f>IF(J10=1," ",VLOOKUP(J10,'Feeds Used'!$A$2:$E$52,2,FALSE))</f>
        <v>кукуруза сухая</v>
      </c>
      <c r="D10" s="56"/>
      <c r="E10" s="57"/>
      <c r="F10" s="58"/>
      <c r="G10" s="61"/>
      <c r="H10" s="62"/>
      <c r="I10" s="56"/>
      <c r="J10" s="60">
        <v>32</v>
      </c>
    </row>
    <row r="11" spans="1:10" ht="15" x14ac:dyDescent="0.2">
      <c r="A11" s="31"/>
      <c r="B11" s="31"/>
      <c r="C11" s="55" t="str">
        <f>IF(J11=1," ",VLOOKUP(J11,'Feeds Used'!$A$2:$E$52,2,FALSE))</f>
        <v>кк дойн</v>
      </c>
      <c r="D11" s="56"/>
      <c r="E11" s="57"/>
      <c r="F11" s="58"/>
      <c r="G11" s="61"/>
      <c r="H11" s="62"/>
      <c r="I11" s="56"/>
      <c r="J11" s="60">
        <v>2</v>
      </c>
    </row>
    <row r="12" spans="1:10" ht="15" x14ac:dyDescent="0.2">
      <c r="A12" s="31"/>
      <c r="B12" s="31"/>
      <c r="C12" s="55" t="str">
        <f>IF(J12=1," ",VLOOKUP(J12,'Feeds Used'!$A$2:$E$52,2,FALSE))</f>
        <v>сода</v>
      </c>
      <c r="D12" s="56"/>
      <c r="E12" s="57"/>
      <c r="F12" s="58"/>
      <c r="G12" s="61"/>
      <c r="H12" s="62"/>
      <c r="I12" s="56"/>
      <c r="J12" s="60">
        <v>29</v>
      </c>
    </row>
    <row r="13" spans="1:10" ht="15" x14ac:dyDescent="0.2">
      <c r="A13" s="31"/>
      <c r="B13" s="31"/>
      <c r="C13" s="55" t="str">
        <f>IF(J13=1," ",VLOOKUP(J13,'Feeds Used'!$A$2:$E$52,2,FALSE))</f>
        <v>глютен</v>
      </c>
      <c r="D13" s="56"/>
      <c r="E13" s="57"/>
      <c r="F13" s="58"/>
      <c r="G13" s="61"/>
      <c r="H13" s="62"/>
      <c r="I13" s="56"/>
      <c r="J13" s="60">
        <v>14</v>
      </c>
    </row>
    <row r="14" spans="1:10" ht="15" x14ac:dyDescent="0.2">
      <c r="A14" s="31"/>
      <c r="B14" s="31"/>
      <c r="C14" s="55" t="str">
        <f>IF(J14=1," ",VLOOKUP(J14,'Feeds Used'!$A$2:$E$52,2,FALSE))</f>
        <v>дрожжи Саф-инстант</v>
      </c>
      <c r="D14" s="56"/>
      <c r="E14" s="57"/>
      <c r="F14" s="58"/>
      <c r="G14" s="61"/>
      <c r="H14" s="62"/>
      <c r="I14" s="56"/>
      <c r="J14" s="60">
        <v>33</v>
      </c>
    </row>
    <row r="15" spans="1:10" ht="15" x14ac:dyDescent="0.2">
      <c r="A15" s="31"/>
      <c r="B15" s="31"/>
      <c r="C15" s="55" t="str">
        <f>IF(J15=1," ",VLOOKUP(J15,'Feeds Used'!$A$2:$E$52,2,FALSE))</f>
        <v>Сенаж райграсс</v>
      </c>
      <c r="D15" s="56"/>
      <c r="E15" s="57"/>
      <c r="F15" s="58"/>
      <c r="G15" s="61"/>
      <c r="H15" s="62"/>
      <c r="I15" s="56"/>
      <c r="J15" s="60">
        <v>10</v>
      </c>
    </row>
    <row r="16" spans="1:10" ht="15" x14ac:dyDescent="0.2">
      <c r="A16" s="31"/>
      <c r="B16" s="31"/>
      <c r="C16" s="55" t="str">
        <f>IF(J16=1," ",VLOOKUP(J16,'Feeds Used'!$A$2:$E$52,2,FALSE))</f>
        <v>силос</v>
      </c>
      <c r="D16" s="56"/>
      <c r="E16" s="57"/>
      <c r="F16" s="58"/>
      <c r="G16" s="61"/>
      <c r="H16" s="62"/>
      <c r="I16" s="56"/>
      <c r="J16" s="60">
        <v>9</v>
      </c>
    </row>
    <row r="17" spans="1:10" ht="17.45" customHeight="1" x14ac:dyDescent="0.2">
      <c r="A17" s="31"/>
      <c r="B17" s="31"/>
      <c r="C17" s="55" t="str">
        <f>IF(J17=1," ",VLOOKUP(J17,'Feeds Used'!$A$2:$E$52,2,FALSE))</f>
        <v>Ячмень подстилка</v>
      </c>
      <c r="D17" s="56"/>
      <c r="E17" s="57"/>
      <c r="F17" s="58"/>
      <c r="G17" s="61"/>
      <c r="H17" s="62"/>
      <c r="I17" s="56"/>
      <c r="J17" s="60">
        <v>38</v>
      </c>
    </row>
    <row r="18" spans="1:10" ht="15" x14ac:dyDescent="0.2">
      <c r="A18" s="31"/>
      <c r="B18" s="31"/>
      <c r="C18" s="55" t="str">
        <f>IF(J18=1," ",VLOOKUP(J18,'Feeds Used'!$A$2:$E$52,2,FALSE))</f>
        <v>соль</v>
      </c>
      <c r="D18" s="56"/>
      <c r="E18" s="57"/>
      <c r="F18" s="58"/>
      <c r="G18" s="61"/>
      <c r="H18" s="62"/>
      <c r="I18" s="56"/>
      <c r="J18" s="60">
        <v>25</v>
      </c>
    </row>
    <row r="19" spans="1:10" ht="15" x14ac:dyDescent="0.2">
      <c r="A19" s="31"/>
      <c r="B19" s="31"/>
      <c r="C19" s="55" t="str">
        <f>IF(J19=1," ",VLOOKUP(J19,'Feeds Used'!$A$2:$E$52,2,FALSE))</f>
        <v>Пропионат хрома</v>
      </c>
      <c r="D19" s="56"/>
      <c r="E19" s="57"/>
      <c r="F19" s="58"/>
      <c r="G19" s="61"/>
      <c r="H19" s="62"/>
      <c r="I19" s="56"/>
      <c r="J19" s="60">
        <v>40</v>
      </c>
    </row>
    <row r="20" spans="1:10" ht="15" x14ac:dyDescent="0.2">
      <c r="A20" s="31"/>
      <c r="B20" s="31"/>
      <c r="C20" s="55" t="str">
        <f>IF(J20=1," ",VLOOKUP(J20,'Feeds Used'!$A$2:$E$52,2,FALSE))</f>
        <v>Ячмень плющенный</v>
      </c>
      <c r="D20" s="56"/>
      <c r="E20" s="57"/>
      <c r="F20" s="58"/>
      <c r="G20" s="61"/>
      <c r="H20" s="62"/>
      <c r="I20" s="56"/>
      <c r="J20" s="60">
        <v>41</v>
      </c>
    </row>
    <row r="21" spans="1:10" ht="15" x14ac:dyDescent="0.2">
      <c r="A21" s="31"/>
      <c r="B21" s="31"/>
      <c r="C21" s="55" t="str">
        <f>IF(J21=1," ",VLOOKUP(J21,'Feeds Used'!$A$2:$E$52,2,FALSE))</f>
        <v xml:space="preserve"> </v>
      </c>
      <c r="D21" s="56"/>
      <c r="E21" s="57"/>
      <c r="F21" s="58"/>
      <c r="G21" s="61"/>
      <c r="H21" s="62"/>
      <c r="I21" s="56"/>
      <c r="J21" s="60">
        <v>1</v>
      </c>
    </row>
    <row r="22" spans="1:10" ht="15.75" thickBot="1" x14ac:dyDescent="0.25">
      <c r="A22" s="31"/>
      <c r="B22" s="49"/>
      <c r="C22" s="63" t="str">
        <f>IF(J22=1," ",VLOOKUP(J22,'Feeds Used'!$A$2:$E$52,2,FALSE))</f>
        <v xml:space="preserve"> </v>
      </c>
      <c r="D22" s="64"/>
      <c r="E22" s="65"/>
      <c r="F22" s="58"/>
      <c r="G22" s="64"/>
      <c r="H22" s="66"/>
      <c r="I22" s="56"/>
      <c r="J22" s="60">
        <v>1</v>
      </c>
    </row>
    <row r="23" spans="1:10" ht="15" x14ac:dyDescent="0.2">
      <c r="A23" s="31"/>
      <c r="B23" s="31"/>
      <c r="C23" s="32"/>
      <c r="D23" s="67"/>
      <c r="E23" s="68"/>
      <c r="F23" s="69"/>
      <c r="G23" s="69"/>
      <c r="H23" s="70"/>
      <c r="I23" s="71"/>
      <c r="J23" s="31"/>
    </row>
    <row r="24" spans="1:10" ht="15" x14ac:dyDescent="0.2">
      <c r="C24" s="72"/>
      <c r="E24" s="73"/>
      <c r="G24" s="33"/>
      <c r="H24" s="34"/>
      <c r="I24" s="74"/>
      <c r="J24" s="31"/>
    </row>
    <row r="25" spans="1:10" ht="15" x14ac:dyDescent="0.2">
      <c r="C25" s="72"/>
      <c r="E25" s="75"/>
      <c r="F25" s="76"/>
      <c r="G25" s="77"/>
      <c r="H25" s="34"/>
      <c r="I25" s="33"/>
      <c r="J25" s="31"/>
    </row>
    <row r="26" spans="1:10" ht="15" x14ac:dyDescent="0.2">
      <c r="B26" s="31"/>
      <c r="C26" s="32"/>
      <c r="D26" s="33"/>
      <c r="E26" s="34"/>
      <c r="F26" s="33"/>
      <c r="G26" s="33"/>
      <c r="H26" s="34"/>
      <c r="I26" s="33"/>
      <c r="J26" s="31"/>
    </row>
    <row r="27" spans="1:10" ht="15.75" x14ac:dyDescent="0.25">
      <c r="B27" s="31"/>
      <c r="C27" s="32"/>
      <c r="D27" s="41"/>
      <c r="E27" s="34"/>
      <c r="F27" s="31"/>
      <c r="G27" s="32"/>
      <c r="H27" s="41"/>
      <c r="I27" s="34"/>
      <c r="J27" s="31"/>
    </row>
    <row r="28" spans="1:10" ht="15.75" x14ac:dyDescent="0.25">
      <c r="B28" s="42" t="s">
        <v>66</v>
      </c>
      <c r="C28" s="43"/>
      <c r="D28" s="33"/>
      <c r="E28" s="34"/>
      <c r="F28" s="42"/>
      <c r="G28" s="43"/>
      <c r="H28" s="33"/>
      <c r="I28" s="34"/>
      <c r="J28" s="31"/>
    </row>
    <row r="29" spans="1:10" ht="15.75" x14ac:dyDescent="0.25">
      <c r="B29" s="44" t="s">
        <v>67</v>
      </c>
      <c r="C29" s="45" t="s">
        <v>51</v>
      </c>
      <c r="D29" s="46"/>
      <c r="E29" s="34"/>
      <c r="F29" s="33"/>
      <c r="G29" s="33"/>
      <c r="H29" s="47"/>
      <c r="I29" s="33"/>
      <c r="J29" s="48"/>
    </row>
    <row r="30" spans="1:10" ht="15.75" thickBot="1" x14ac:dyDescent="0.25">
      <c r="B30" s="49" t="s">
        <v>58</v>
      </c>
      <c r="C30" s="50" t="s">
        <v>59</v>
      </c>
      <c r="D30" s="51"/>
      <c r="E30" s="52"/>
      <c r="F30" s="53"/>
      <c r="G30" s="53"/>
      <c r="H30" s="54"/>
      <c r="I30" s="53"/>
      <c r="J30" s="48"/>
    </row>
    <row r="31" spans="1:10" ht="15" x14ac:dyDescent="0.2">
      <c r="B31" s="86"/>
      <c r="C31" s="55" t="str">
        <f>IF(J31=1," ",VLOOKUP(J31,'Feeds Used'!$A$2:$E$52,2,FALSE))</f>
        <v>Сенаж ячмень</v>
      </c>
      <c r="D31" s="56"/>
      <c r="E31" s="57"/>
      <c r="F31" s="58"/>
      <c r="G31" s="56"/>
      <c r="H31" s="59"/>
      <c r="I31" s="56"/>
      <c r="J31" s="60">
        <v>36</v>
      </c>
    </row>
    <row r="32" spans="1:10" ht="15" x14ac:dyDescent="0.2">
      <c r="B32" s="87"/>
      <c r="C32" s="55" t="str">
        <f>IF(J32=1," ",VLOOKUP(J32,'Feeds Used'!$A$2:$E$52,2,FALSE))</f>
        <v>шрот соев</v>
      </c>
      <c r="D32" s="56"/>
      <c r="E32" s="57"/>
      <c r="F32" s="58"/>
      <c r="G32" s="56"/>
      <c r="H32" s="59"/>
      <c r="I32" s="56"/>
      <c r="J32" s="60">
        <v>8</v>
      </c>
    </row>
    <row r="33" spans="1:10" ht="15" x14ac:dyDescent="0.2">
      <c r="B33" s="87"/>
      <c r="C33" s="55" t="str">
        <f>IF(J33=1," ",VLOOKUP(J33,'Feeds Used'!$A$2:$E$52,2,FALSE))</f>
        <v>шрот рапс</v>
      </c>
      <c r="D33" s="56"/>
      <c r="E33" s="57"/>
      <c r="F33" s="58"/>
      <c r="G33" s="56"/>
      <c r="H33" s="59"/>
      <c r="I33" s="56"/>
      <c r="J33" s="60">
        <v>7</v>
      </c>
    </row>
    <row r="34" spans="1:10" ht="15" x14ac:dyDescent="0.2">
      <c r="B34" s="87"/>
      <c r="C34" s="55" t="str">
        <f>IF(J34=1," ",VLOOKUP(J34,'Feeds Used'!$A$2:$E$52,2,FALSE))</f>
        <v>кукуруза сухая</v>
      </c>
      <c r="D34" s="56"/>
      <c r="E34" s="57"/>
      <c r="F34" s="58"/>
      <c r="G34" s="56"/>
      <c r="H34" s="59"/>
      <c r="I34" s="56"/>
      <c r="J34" s="60">
        <v>32</v>
      </c>
    </row>
    <row r="35" spans="1:10" ht="15" x14ac:dyDescent="0.2">
      <c r="B35" s="87"/>
      <c r="C35" s="55" t="str">
        <f>IF(J35=1," ",VLOOKUP(J35,'Feeds Used'!$A$2:$E$52,2,FALSE))</f>
        <v>кк дойн</v>
      </c>
      <c r="D35" s="56"/>
      <c r="E35" s="57"/>
      <c r="F35" s="58"/>
      <c r="G35" s="56"/>
      <c r="H35" s="59"/>
      <c r="I35" s="56"/>
      <c r="J35" s="60">
        <v>2</v>
      </c>
    </row>
    <row r="36" spans="1:10" ht="15" x14ac:dyDescent="0.2">
      <c r="B36" s="87"/>
      <c r="C36" s="55" t="str">
        <f>IF(J36=1," ",VLOOKUP(J36,'Feeds Used'!$A$2:$E$52,2,FALSE))</f>
        <v>сода</v>
      </c>
      <c r="D36" s="56"/>
      <c r="E36" s="57"/>
      <c r="F36" s="58"/>
      <c r="G36" s="56"/>
      <c r="H36" s="59"/>
      <c r="I36" s="56"/>
      <c r="J36" s="60">
        <v>29</v>
      </c>
    </row>
    <row r="37" spans="1:10" ht="15" x14ac:dyDescent="0.2">
      <c r="B37" s="87"/>
      <c r="C37" s="55" t="str">
        <f>IF(J37=1," ",VLOOKUP(J37,'Feeds Used'!$A$2:$E$52,2,FALSE))</f>
        <v>дрожжи Саф-инстант</v>
      </c>
      <c r="D37" s="56"/>
      <c r="E37" s="57"/>
      <c r="F37" s="58"/>
      <c r="G37" s="56"/>
      <c r="H37" s="59"/>
      <c r="I37" s="56"/>
      <c r="J37" s="60">
        <v>33</v>
      </c>
    </row>
    <row r="38" spans="1:10" ht="15" x14ac:dyDescent="0.2">
      <c r="B38" s="87"/>
      <c r="C38" s="55" t="str">
        <f>IF(J38=1," ",VLOOKUP(J38,'Feeds Used'!$A$2:$E$52,2,FALSE))</f>
        <v>глютен</v>
      </c>
      <c r="D38" s="56"/>
      <c r="E38" s="57"/>
      <c r="F38" s="58"/>
      <c r="G38" s="56"/>
      <c r="H38" s="59"/>
      <c r="I38" s="56"/>
      <c r="J38" s="60">
        <v>14</v>
      </c>
    </row>
    <row r="39" spans="1:10" ht="15" x14ac:dyDescent="0.2">
      <c r="B39" s="87"/>
      <c r="C39" s="78" t="str">
        <f>IF(J39=1," ",VLOOKUP(J39,'Feeds Used'!$A$2:$E$52,2,FALSE))</f>
        <v>Сенаж райграсс</v>
      </c>
      <c r="D39" s="56"/>
      <c r="E39" s="57"/>
      <c r="F39" s="58"/>
      <c r="G39" s="56"/>
      <c r="H39" s="59"/>
      <c r="I39" s="56"/>
      <c r="J39" s="60">
        <v>10</v>
      </c>
    </row>
    <row r="40" spans="1:10" ht="15" x14ac:dyDescent="0.2">
      <c r="A40" s="31"/>
      <c r="B40" s="87"/>
      <c r="C40" s="55" t="str">
        <f>IF(J40=1," ",VLOOKUP(J40,'Feeds Used'!$A$2:$E$52,2,FALSE))</f>
        <v>силос</v>
      </c>
      <c r="D40" s="56"/>
      <c r="E40" s="57"/>
      <c r="F40" s="58"/>
      <c r="G40" s="61"/>
      <c r="H40" s="62"/>
      <c r="I40" s="56"/>
      <c r="J40" s="60">
        <v>9</v>
      </c>
    </row>
    <row r="41" spans="1:10" ht="17.45" customHeight="1" x14ac:dyDescent="0.2">
      <c r="A41" s="31"/>
      <c r="B41" s="87"/>
      <c r="C41" s="55" t="str">
        <f>IF(J41=1," ",VLOOKUP(J41,'Feeds Used'!$A$2:$E$52,2,FALSE))</f>
        <v>Ячмень подстилка</v>
      </c>
      <c r="D41" s="56"/>
      <c r="E41" s="57"/>
      <c r="F41" s="58"/>
      <c r="G41" s="61"/>
      <c r="H41" s="62"/>
      <c r="I41" s="56"/>
      <c r="J41" s="60">
        <v>38</v>
      </c>
    </row>
    <row r="42" spans="1:10" ht="15" x14ac:dyDescent="0.2">
      <c r="A42" s="31"/>
      <c r="B42" s="87"/>
      <c r="C42" s="55" t="str">
        <f>IF(J42=1," ",VLOOKUP(J42,'Feeds Used'!$A$2:$E$52,2,FALSE))</f>
        <v>соль</v>
      </c>
      <c r="D42" s="56"/>
      <c r="E42" s="57"/>
      <c r="F42" s="58"/>
      <c r="G42" s="61"/>
      <c r="H42" s="62"/>
      <c r="I42" s="56"/>
      <c r="J42" s="60">
        <v>25</v>
      </c>
    </row>
    <row r="43" spans="1:10" ht="15" x14ac:dyDescent="0.2">
      <c r="B43" s="87"/>
      <c r="C43" s="55" t="str">
        <f>IF(J43=1," ",VLOOKUP(J43,'Feeds Used'!$A$2:$E$52,2,FALSE))</f>
        <v>Пропионат хрома</v>
      </c>
      <c r="D43" s="56"/>
      <c r="E43" s="57"/>
      <c r="F43" s="58"/>
      <c r="G43" s="56"/>
      <c r="H43" s="59"/>
      <c r="I43" s="56"/>
      <c r="J43" s="60">
        <v>40</v>
      </c>
    </row>
    <row r="44" spans="1:10" ht="15" x14ac:dyDescent="0.2">
      <c r="B44" s="87"/>
      <c r="C44" s="55" t="str">
        <f>IF(J44=1," ",VLOOKUP(J44,'Feeds Used'!$A$2:$E$52,2,FALSE))</f>
        <v>Ячмень плющенный</v>
      </c>
      <c r="D44" s="56"/>
      <c r="E44" s="57"/>
      <c r="F44" s="58"/>
      <c r="G44" s="56"/>
      <c r="H44" s="59"/>
      <c r="I44" s="56"/>
      <c r="J44" s="60">
        <v>41</v>
      </c>
    </row>
    <row r="45" spans="1:10" ht="15" x14ac:dyDescent="0.2">
      <c r="B45" s="87"/>
      <c r="C45" s="55" t="str">
        <f>IF(J45=1," ",VLOOKUP(J45,'Feeds Used'!$A$2:$E$52,2,FALSE))</f>
        <v xml:space="preserve"> </v>
      </c>
      <c r="D45" s="56"/>
      <c r="E45" s="57"/>
      <c r="F45" s="58"/>
      <c r="G45" s="56"/>
      <c r="H45" s="59"/>
      <c r="I45" s="56"/>
      <c r="J45" s="60">
        <v>1</v>
      </c>
    </row>
    <row r="46" spans="1:10" ht="15.75" thickBot="1" x14ac:dyDescent="0.25">
      <c r="B46" s="88"/>
      <c r="C46" s="55" t="str">
        <f>IF(J46=1," ",VLOOKUP(J46,'Feeds Used'!$A$2:$E$52,2,FALSE))</f>
        <v xml:space="preserve"> </v>
      </c>
      <c r="D46" s="56"/>
      <c r="E46" s="57"/>
      <c r="F46" s="58"/>
      <c r="G46" s="56"/>
      <c r="H46" s="59"/>
      <c r="I46" s="56"/>
      <c r="J46" s="60">
        <v>1</v>
      </c>
    </row>
    <row r="47" spans="1:10" ht="15" x14ac:dyDescent="0.2">
      <c r="B47" s="31"/>
      <c r="C47" s="79"/>
      <c r="D47" s="67"/>
      <c r="E47" s="68"/>
      <c r="F47" s="69"/>
      <c r="G47" s="69"/>
      <c r="H47" s="70"/>
      <c r="I47" s="71"/>
      <c r="J47" s="31"/>
    </row>
    <row r="48" spans="1:10" ht="15" x14ac:dyDescent="0.2">
      <c r="C48" s="72"/>
      <c r="E48" s="73"/>
      <c r="G48" s="33"/>
      <c r="H48" s="34"/>
      <c r="I48" s="74"/>
      <c r="J48" s="31"/>
    </row>
    <row r="49" spans="1:10" x14ac:dyDescent="0.2">
      <c r="C49" s="72"/>
      <c r="E49" s="75"/>
      <c r="F49" s="76"/>
      <c r="G49" s="77"/>
      <c r="H49" s="73"/>
      <c r="J49" s="80"/>
    </row>
    <row r="50" spans="1:10" ht="15" x14ac:dyDescent="0.2">
      <c r="B50" s="31"/>
      <c r="C50" s="32"/>
      <c r="D50" s="33"/>
      <c r="E50" s="34"/>
      <c r="F50" s="33"/>
      <c r="G50" s="33"/>
      <c r="H50" s="34"/>
      <c r="I50" s="33"/>
      <c r="J50" s="31"/>
    </row>
    <row r="51" spans="1:10" ht="15.75" x14ac:dyDescent="0.25">
      <c r="B51" s="31"/>
      <c r="C51" s="32"/>
      <c r="D51" s="41"/>
      <c r="E51" s="34"/>
      <c r="F51" s="33"/>
      <c r="G51" s="33"/>
      <c r="H51" s="34"/>
      <c r="I51" s="33"/>
      <c r="J51" s="31"/>
    </row>
    <row r="52" spans="1:10" ht="15.75" x14ac:dyDescent="0.25">
      <c r="B52" s="42" t="s">
        <v>68</v>
      </c>
      <c r="C52" s="43"/>
      <c r="D52" s="33"/>
      <c r="E52" s="34"/>
      <c r="F52" s="33"/>
      <c r="G52" s="33"/>
      <c r="H52" s="34"/>
      <c r="I52" s="33"/>
      <c r="J52" s="31"/>
    </row>
    <row r="53" spans="1:10" ht="15.75" x14ac:dyDescent="0.25">
      <c r="B53" s="44" t="s">
        <v>67</v>
      </c>
      <c r="C53" s="45" t="s">
        <v>51</v>
      </c>
      <c r="D53" s="46"/>
      <c r="E53" s="34"/>
      <c r="F53" s="33"/>
      <c r="G53" s="33"/>
      <c r="H53" s="47"/>
      <c r="I53" s="33"/>
      <c r="J53" s="31" t="s">
        <v>57</v>
      </c>
    </row>
    <row r="54" spans="1:10" ht="15.75" thickBot="1" x14ac:dyDescent="0.25">
      <c r="B54" s="49" t="s">
        <v>58</v>
      </c>
      <c r="C54" s="50" t="s">
        <v>59</v>
      </c>
      <c r="D54" s="51"/>
      <c r="E54" s="52"/>
      <c r="F54" s="53"/>
      <c r="G54" s="53"/>
      <c r="H54" s="54"/>
      <c r="I54" s="53"/>
      <c r="J54" s="48" t="s">
        <v>65</v>
      </c>
    </row>
    <row r="55" spans="1:10" ht="15" x14ac:dyDescent="0.2">
      <c r="B55" s="31"/>
      <c r="C55" s="81" t="str">
        <f>IF(J55=1," ",VLOOKUP(J55,'Feeds Used'!$A$2:$E$52,2,FALSE))</f>
        <v>Сенаж ячмень</v>
      </c>
      <c r="D55" s="56"/>
      <c r="E55" s="57"/>
      <c r="F55" s="58"/>
      <c r="G55" s="56"/>
      <c r="H55" s="62"/>
      <c r="I55" s="56"/>
      <c r="J55" s="60">
        <v>36</v>
      </c>
    </row>
    <row r="56" spans="1:10" ht="15" x14ac:dyDescent="0.2">
      <c r="B56" s="31"/>
      <c r="C56" s="81" t="str">
        <f>IF(J56=1," ",VLOOKUP(J56,'Feeds Used'!$A$2:$E$52,2,FALSE))</f>
        <v>шрот соев</v>
      </c>
      <c r="D56" s="56"/>
      <c r="E56" s="57"/>
      <c r="F56" s="58"/>
      <c r="G56" s="61"/>
      <c r="H56" s="62"/>
      <c r="I56" s="56"/>
      <c r="J56" s="60">
        <v>8</v>
      </c>
    </row>
    <row r="57" spans="1:10" ht="15" x14ac:dyDescent="0.2">
      <c r="A57" s="31"/>
      <c r="B57" s="31"/>
      <c r="C57" s="81" t="str">
        <f>IF(J57=1," ",VLOOKUP(J57,'Feeds Used'!$A$2:$E$52,2,FALSE))</f>
        <v>шрот рапс</v>
      </c>
      <c r="D57" s="56"/>
      <c r="E57" s="57"/>
      <c r="F57" s="58"/>
      <c r="G57" s="61"/>
      <c r="H57" s="62"/>
      <c r="I57" s="56"/>
      <c r="J57" s="60">
        <v>7</v>
      </c>
    </row>
    <row r="58" spans="1:10" ht="15" x14ac:dyDescent="0.2">
      <c r="A58" s="31"/>
      <c r="B58" s="31"/>
      <c r="C58" s="81" t="str">
        <f>IF(J58=1," ",VLOOKUP(J58,'Feeds Used'!$A$2:$E$52,2,FALSE))</f>
        <v>кукуруза сухая</v>
      </c>
      <c r="D58" s="56"/>
      <c r="E58" s="57"/>
      <c r="F58" s="58"/>
      <c r="G58" s="61"/>
      <c r="H58" s="62"/>
      <c r="I58" s="56"/>
      <c r="J58" s="60">
        <v>32</v>
      </c>
    </row>
    <row r="59" spans="1:10" ht="15" x14ac:dyDescent="0.2">
      <c r="A59" s="31"/>
      <c r="B59" s="31"/>
      <c r="C59" s="81" t="str">
        <f>IF(J59=1," ",VLOOKUP(J59,'Feeds Used'!$A$2:$E$52,2,FALSE))</f>
        <v>кк дойн</v>
      </c>
      <c r="D59" s="56"/>
      <c r="E59" s="57"/>
      <c r="F59" s="58"/>
      <c r="G59" s="61"/>
      <c r="H59" s="62"/>
      <c r="I59" s="56"/>
      <c r="J59" s="60">
        <v>2</v>
      </c>
    </row>
    <row r="60" spans="1:10" ht="15" x14ac:dyDescent="0.2">
      <c r="A60" s="31"/>
      <c r="B60" s="31"/>
      <c r="C60" s="81" t="str">
        <f>IF(J60=1," ",VLOOKUP(J60,'Feeds Used'!$A$2:$E$52,2,FALSE))</f>
        <v>сода</v>
      </c>
      <c r="D60" s="56"/>
      <c r="E60" s="57"/>
      <c r="F60" s="58"/>
      <c r="G60" s="61"/>
      <c r="H60" s="62"/>
      <c r="I60" s="56"/>
      <c r="J60" s="60">
        <v>29</v>
      </c>
    </row>
    <row r="61" spans="1:10" ht="15" x14ac:dyDescent="0.2">
      <c r="A61" s="31"/>
      <c r="B61" s="31"/>
      <c r="C61" s="81" t="str">
        <f>IF(J61=1," ",VLOOKUP(J61,'Feeds Used'!$A$2:$E$52,2,FALSE))</f>
        <v>дрожжи Саф-инстант</v>
      </c>
      <c r="D61" s="56"/>
      <c r="E61" s="57"/>
      <c r="F61" s="58"/>
      <c r="G61" s="61"/>
      <c r="H61" s="62"/>
      <c r="I61" s="56"/>
      <c r="J61" s="60">
        <v>33</v>
      </c>
    </row>
    <row r="62" spans="1:10" ht="15" x14ac:dyDescent="0.2">
      <c r="A62" s="31"/>
      <c r="B62" s="31"/>
      <c r="C62" s="81" t="str">
        <f>IF(J62=1," ",VLOOKUP(J62,'Feeds Used'!$A$2:$E$52,2,FALSE))</f>
        <v>глютен</v>
      </c>
      <c r="D62" s="56"/>
      <c r="E62" s="57"/>
      <c r="F62" s="58"/>
      <c r="G62" s="61"/>
      <c r="H62" s="62"/>
      <c r="I62" s="56"/>
      <c r="J62" s="60">
        <v>14</v>
      </c>
    </row>
    <row r="63" spans="1:10" ht="15" x14ac:dyDescent="0.2">
      <c r="A63" s="31"/>
      <c r="B63" s="31"/>
      <c r="C63" s="82" t="str">
        <f>IF(J63=1," ",VLOOKUP(J63,'Feeds Used'!$A$2:$E$52,2,FALSE))</f>
        <v>Сенаж райграсс</v>
      </c>
      <c r="D63" s="56"/>
      <c r="E63" s="57"/>
      <c r="F63" s="58"/>
      <c r="G63" s="61"/>
      <c r="H63" s="62"/>
      <c r="I63" s="56"/>
      <c r="J63" s="60">
        <v>10</v>
      </c>
    </row>
    <row r="64" spans="1:10" ht="15" x14ac:dyDescent="0.2">
      <c r="A64" s="31"/>
      <c r="B64" s="31"/>
      <c r="C64" s="55" t="str">
        <f>IF(J64=1," ",VLOOKUP(J64,'Feeds Used'!$A$2:$E$52,2,FALSE))</f>
        <v>силос</v>
      </c>
      <c r="D64" s="56"/>
      <c r="E64" s="57"/>
      <c r="F64" s="58"/>
      <c r="G64" s="61"/>
      <c r="H64" s="62"/>
      <c r="I64" s="56"/>
      <c r="J64" s="60">
        <v>9</v>
      </c>
    </row>
    <row r="65" spans="1:10" ht="17.45" customHeight="1" x14ac:dyDescent="0.2">
      <c r="A65" s="31"/>
      <c r="B65" s="31"/>
      <c r="C65" s="55" t="str">
        <f>IF(J65=1," ",VLOOKUP(J65,'Feeds Used'!$A$2:$E$52,2,FALSE))</f>
        <v>Ячмень подстилка</v>
      </c>
      <c r="D65" s="56"/>
      <c r="E65" s="57"/>
      <c r="F65" s="58"/>
      <c r="G65" s="61"/>
      <c r="H65" s="62"/>
      <c r="I65" s="56"/>
      <c r="J65" s="60">
        <v>38</v>
      </c>
    </row>
    <row r="66" spans="1:10" ht="15" x14ac:dyDescent="0.2">
      <c r="A66" s="31"/>
      <c r="B66" s="31"/>
      <c r="C66" s="55" t="str">
        <f>IF(J66=1," ",VLOOKUP(J66,'Feeds Used'!$A$2:$E$52,2,FALSE))</f>
        <v>соль</v>
      </c>
      <c r="D66" s="56"/>
      <c r="E66" s="57"/>
      <c r="F66" s="58"/>
      <c r="G66" s="61"/>
      <c r="H66" s="62"/>
      <c r="I66" s="56"/>
      <c r="J66" s="60">
        <v>25</v>
      </c>
    </row>
    <row r="67" spans="1:10" ht="15" x14ac:dyDescent="0.2">
      <c r="A67" s="31"/>
      <c r="B67" s="31"/>
      <c r="C67" s="81" t="str">
        <f>IF(J67=1," ",VLOOKUP(J67,'Feeds Used'!$A$2:$E$52,2,FALSE))</f>
        <v>Ячмень плющенный</v>
      </c>
      <c r="D67" s="56"/>
      <c r="E67" s="57"/>
      <c r="F67" s="58"/>
      <c r="G67" s="61"/>
      <c r="H67" s="62"/>
      <c r="I67" s="56"/>
      <c r="J67" s="60">
        <v>41</v>
      </c>
    </row>
    <row r="68" spans="1:10" ht="15" x14ac:dyDescent="0.2">
      <c r="A68" s="31"/>
      <c r="B68" s="31"/>
      <c r="C68" s="81" t="str">
        <f>IF(J68=1," ",VLOOKUP(J68,'Feeds Used'!$A$2:$E$52,2,FALSE))</f>
        <v xml:space="preserve"> </v>
      </c>
      <c r="D68" s="56"/>
      <c r="E68" s="57"/>
      <c r="F68" s="58"/>
      <c r="G68" s="61"/>
      <c r="H68" s="62"/>
      <c r="I68" s="56"/>
      <c r="J68" s="60">
        <v>1</v>
      </c>
    </row>
    <row r="69" spans="1:10" ht="15" x14ac:dyDescent="0.2">
      <c r="A69" s="31"/>
      <c r="B69" s="31"/>
      <c r="C69" s="81" t="str">
        <f>IF(J69=1," ",VLOOKUP(J69,'Feeds Used'!$A$2:$E$52,2,FALSE))</f>
        <v xml:space="preserve"> </v>
      </c>
      <c r="D69" s="56"/>
      <c r="E69" s="57"/>
      <c r="F69" s="58"/>
      <c r="G69" s="61"/>
      <c r="H69" s="62"/>
      <c r="I69" s="56"/>
      <c r="J69" s="60">
        <v>1</v>
      </c>
    </row>
    <row r="70" spans="1:10" ht="15.75" thickBot="1" x14ac:dyDescent="0.25">
      <c r="A70" s="31"/>
      <c r="B70" s="49"/>
      <c r="C70" s="63" t="str">
        <f>IF(J70=1," ",VLOOKUP(J70,'Feeds Used'!$A$2:$E$52,2,FALSE))</f>
        <v xml:space="preserve"> </v>
      </c>
      <c r="D70" s="64"/>
      <c r="E70" s="65"/>
      <c r="F70" s="58"/>
      <c r="G70" s="64"/>
      <c r="H70" s="62"/>
      <c r="I70" s="56"/>
      <c r="J70" s="60">
        <v>1</v>
      </c>
    </row>
    <row r="71" spans="1:10" ht="15" x14ac:dyDescent="0.2">
      <c r="A71" s="31"/>
      <c r="B71" s="31"/>
      <c r="C71" s="32"/>
      <c r="D71" s="67"/>
      <c r="E71" s="68"/>
      <c r="F71" s="69"/>
      <c r="G71" s="69"/>
      <c r="H71" s="70"/>
      <c r="I71" s="71"/>
      <c r="J71" s="31"/>
    </row>
    <row r="72" spans="1:10" ht="15" x14ac:dyDescent="0.2">
      <c r="A72" s="31"/>
      <c r="C72" s="72"/>
      <c r="E72" s="73"/>
      <c r="G72" s="33"/>
      <c r="H72" s="34"/>
      <c r="I72" s="74"/>
      <c r="J72" s="31"/>
    </row>
    <row r="73" spans="1:10" ht="15" x14ac:dyDescent="0.2">
      <c r="A73" s="31"/>
      <c r="B73" s="31"/>
      <c r="C73" s="32"/>
      <c r="D73" s="33"/>
      <c r="E73" s="75"/>
      <c r="F73" s="76"/>
      <c r="G73" s="77"/>
      <c r="H73" s="34"/>
      <c r="I73" s="33"/>
      <c r="J73" s="31"/>
    </row>
    <row r="74" spans="1:10" ht="15" x14ac:dyDescent="0.2">
      <c r="A74" s="31"/>
      <c r="B74" s="31"/>
      <c r="C74" s="32"/>
      <c r="D74" s="33"/>
      <c r="E74" s="34"/>
      <c r="F74" s="33"/>
      <c r="G74" s="33"/>
      <c r="H74" s="34"/>
      <c r="I74" s="33"/>
      <c r="J74" s="31"/>
    </row>
    <row r="75" spans="1:10" ht="15.75" x14ac:dyDescent="0.25">
      <c r="A75" s="31"/>
      <c r="B75" s="31"/>
      <c r="C75" s="32"/>
      <c r="D75" s="41"/>
      <c r="E75" s="34"/>
      <c r="F75" s="33"/>
      <c r="G75" s="33"/>
      <c r="H75" s="34"/>
      <c r="I75" s="33"/>
      <c r="J75" s="31"/>
    </row>
    <row r="76" spans="1:10" ht="15.75" x14ac:dyDescent="0.25">
      <c r="A76" s="31"/>
      <c r="B76" s="42" t="s">
        <v>69</v>
      </c>
      <c r="C76" s="43"/>
      <c r="D76" s="33"/>
      <c r="E76" s="34"/>
      <c r="F76" s="33"/>
      <c r="G76" s="33"/>
      <c r="H76" s="34"/>
      <c r="I76" s="33"/>
      <c r="J76" s="31"/>
    </row>
    <row r="77" spans="1:10" ht="15.75" x14ac:dyDescent="0.25">
      <c r="A77" s="31"/>
      <c r="B77" s="44" t="s">
        <v>67</v>
      </c>
      <c r="C77" s="45" t="s">
        <v>51</v>
      </c>
      <c r="D77" s="46"/>
      <c r="E77" s="34"/>
      <c r="F77" s="33"/>
      <c r="G77" s="33"/>
      <c r="H77" s="47"/>
      <c r="I77" s="33"/>
      <c r="J77" s="60" t="s">
        <v>57</v>
      </c>
    </row>
    <row r="78" spans="1:10" ht="15.75" thickBot="1" x14ac:dyDescent="0.25">
      <c r="A78" s="31"/>
      <c r="B78" s="49" t="s">
        <v>58</v>
      </c>
      <c r="C78" s="50" t="s">
        <v>59</v>
      </c>
      <c r="D78" s="51"/>
      <c r="E78" s="52"/>
      <c r="F78" s="53"/>
      <c r="G78" s="53"/>
      <c r="H78" s="54"/>
      <c r="I78" s="53"/>
      <c r="J78" s="60" t="s">
        <v>65</v>
      </c>
    </row>
    <row r="79" spans="1:10" ht="15" x14ac:dyDescent="0.2">
      <c r="A79" s="31"/>
      <c r="B79" s="31"/>
      <c r="C79" s="81" t="str">
        <f>IF(J79=1," ",VLOOKUP(J79,'Feeds Used'!$A$2:$E$52,2,FALSE))</f>
        <v>Сенаж ячмень</v>
      </c>
      <c r="D79" s="56"/>
      <c r="E79" s="57"/>
      <c r="F79" s="58"/>
      <c r="G79" s="56"/>
      <c r="H79" s="59"/>
      <c r="I79" s="56"/>
      <c r="J79" s="60">
        <v>36</v>
      </c>
    </row>
    <row r="80" spans="1:10" ht="15" x14ac:dyDescent="0.2">
      <c r="A80" s="31"/>
      <c r="B80" s="31"/>
      <c r="C80" s="81" t="str">
        <f>IF(J80=1," ",VLOOKUP(J80,'Feeds Used'!$A$2:$E$52,2,FALSE))</f>
        <v>шрот соев</v>
      </c>
      <c r="D80" s="56"/>
      <c r="E80" s="57"/>
      <c r="F80" s="58"/>
      <c r="G80" s="61"/>
      <c r="H80" s="62"/>
      <c r="I80" s="56"/>
      <c r="J80" s="60">
        <v>8</v>
      </c>
    </row>
    <row r="81" spans="1:10" ht="15" x14ac:dyDescent="0.2">
      <c r="A81" s="31"/>
      <c r="B81" s="31"/>
      <c r="C81" s="81" t="str">
        <f>IF(J81=1," ",VLOOKUP(J81,'Feeds Used'!$A$2:$E$52,2,FALSE))</f>
        <v>шрот рапс</v>
      </c>
      <c r="D81" s="56"/>
      <c r="E81" s="57"/>
      <c r="F81" s="58"/>
      <c r="G81" s="61"/>
      <c r="H81" s="62"/>
      <c r="I81" s="56"/>
      <c r="J81" s="60">
        <v>7</v>
      </c>
    </row>
    <row r="82" spans="1:10" ht="15" x14ac:dyDescent="0.2">
      <c r="A82" s="31"/>
      <c r="B82" s="31"/>
      <c r="C82" s="81" t="str">
        <f>IF(J82=1," ",VLOOKUP(J82,'Feeds Used'!$A$2:$E$52,2,FALSE))</f>
        <v>кукуруза сухая</v>
      </c>
      <c r="D82" s="56"/>
      <c r="E82" s="57"/>
      <c r="F82" s="58"/>
      <c r="G82" s="61"/>
      <c r="H82" s="62"/>
      <c r="I82" s="56"/>
      <c r="J82" s="60">
        <v>32</v>
      </c>
    </row>
    <row r="83" spans="1:10" ht="15" x14ac:dyDescent="0.2">
      <c r="A83" s="31"/>
      <c r="B83" s="31"/>
      <c r="C83" s="81" t="str">
        <f>IF(J83=1," ",VLOOKUP(J83,'Feeds Used'!$A$2:$E$52,2,FALSE))</f>
        <v>кк дойн</v>
      </c>
      <c r="D83" s="56"/>
      <c r="E83" s="57"/>
      <c r="F83" s="58"/>
      <c r="G83" s="61"/>
      <c r="H83" s="62"/>
      <c r="I83" s="56"/>
      <c r="J83" s="60">
        <v>2</v>
      </c>
    </row>
    <row r="84" spans="1:10" ht="15" x14ac:dyDescent="0.2">
      <c r="A84" s="31"/>
      <c r="B84" s="31"/>
      <c r="C84" s="81" t="str">
        <f>IF(J84=1," ",VLOOKUP(J84,'Feeds Used'!$A$2:$E$52,2,FALSE))</f>
        <v>сода</v>
      </c>
      <c r="D84" s="56"/>
      <c r="E84" s="57"/>
      <c r="F84" s="58"/>
      <c r="G84" s="61"/>
      <c r="H84" s="62"/>
      <c r="I84" s="56"/>
      <c r="J84" s="60">
        <v>29</v>
      </c>
    </row>
    <row r="85" spans="1:10" ht="15" x14ac:dyDescent="0.2">
      <c r="A85" s="31"/>
      <c r="B85" s="31"/>
      <c r="C85" s="81" t="str">
        <f>IF(J85=1," ",VLOOKUP(J85,'Feeds Used'!$A$2:$E$52,2,FALSE))</f>
        <v>дрожжи Саф-инстант</v>
      </c>
      <c r="D85" s="56"/>
      <c r="E85" s="57"/>
      <c r="F85" s="58"/>
      <c r="G85" s="61"/>
      <c r="H85" s="62"/>
      <c r="I85" s="56"/>
      <c r="J85" s="60">
        <v>33</v>
      </c>
    </row>
    <row r="86" spans="1:10" ht="15" x14ac:dyDescent="0.2">
      <c r="A86" s="31"/>
      <c r="B86" s="31"/>
      <c r="C86" s="81" t="str">
        <f>IF(J86=1," ",VLOOKUP(J86,'Feeds Used'!$A$2:$E$52,2,FALSE))</f>
        <v>глютен</v>
      </c>
      <c r="D86" s="56"/>
      <c r="E86" s="57"/>
      <c r="F86" s="58"/>
      <c r="G86" s="61"/>
      <c r="H86" s="62"/>
      <c r="I86" s="56"/>
      <c r="J86" s="60">
        <v>14</v>
      </c>
    </row>
    <row r="87" spans="1:10" ht="15" x14ac:dyDescent="0.2">
      <c r="A87" s="31"/>
      <c r="B87" s="31"/>
      <c r="C87" s="82" t="str">
        <f>IF(J87=1," ",VLOOKUP(J87,'Feeds Used'!$A$2:$E$52,2,FALSE))</f>
        <v>Сенаж райграсс</v>
      </c>
      <c r="D87" s="56"/>
      <c r="E87" s="57"/>
      <c r="F87" s="58"/>
      <c r="G87" s="61"/>
      <c r="H87" s="62"/>
      <c r="I87" s="56"/>
      <c r="J87" s="60">
        <v>10</v>
      </c>
    </row>
    <row r="88" spans="1:10" ht="15" x14ac:dyDescent="0.2">
      <c r="A88" s="31"/>
      <c r="B88" s="31"/>
      <c r="C88" s="55" t="str">
        <f>IF(J88=1," ",VLOOKUP(J88,'Feeds Used'!$A$2:$E$52,2,FALSE))</f>
        <v>силос</v>
      </c>
      <c r="D88" s="56"/>
      <c r="E88" s="57"/>
      <c r="F88" s="58"/>
      <c r="G88" s="61"/>
      <c r="H88" s="62"/>
      <c r="I88" s="56"/>
      <c r="J88" s="60">
        <v>9</v>
      </c>
    </row>
    <row r="89" spans="1:10" ht="17.45" customHeight="1" x14ac:dyDescent="0.2">
      <c r="A89" s="31"/>
      <c r="B89" s="31"/>
      <c r="C89" s="55" t="str">
        <f>IF(J89=1," ",VLOOKUP(J89,'Feeds Used'!$A$2:$E$52,2,FALSE))</f>
        <v>Ячмень подстилка</v>
      </c>
      <c r="D89" s="56"/>
      <c r="E89" s="57"/>
      <c r="F89" s="58"/>
      <c r="G89" s="61"/>
      <c r="H89" s="62"/>
      <c r="I89" s="56"/>
      <c r="J89" s="60">
        <v>38</v>
      </c>
    </row>
    <row r="90" spans="1:10" ht="15" x14ac:dyDescent="0.2">
      <c r="A90" s="31"/>
      <c r="B90" s="31"/>
      <c r="C90" s="55" t="str">
        <f>IF(J90=1," ",VLOOKUP(J90,'Feeds Used'!$A$2:$E$52,2,FALSE))</f>
        <v>соль</v>
      </c>
      <c r="D90" s="56"/>
      <c r="E90" s="57"/>
      <c r="F90" s="58"/>
      <c r="G90" s="61"/>
      <c r="H90" s="62"/>
      <c r="I90" s="56"/>
      <c r="J90" s="60">
        <v>25</v>
      </c>
    </row>
    <row r="91" spans="1:10" ht="15" x14ac:dyDescent="0.2">
      <c r="A91" s="31"/>
      <c r="B91" s="31"/>
      <c r="C91" s="81" t="str">
        <f>IF(J91=1," ",VLOOKUP(J91,'Feeds Used'!$A$2:$E$52,2,FALSE))</f>
        <v>Пропионат хрома</v>
      </c>
      <c r="D91" s="56"/>
      <c r="E91" s="57"/>
      <c r="F91" s="58"/>
      <c r="G91" s="61"/>
      <c r="H91" s="62"/>
      <c r="I91" s="56"/>
      <c r="J91" s="60">
        <v>40</v>
      </c>
    </row>
    <row r="92" spans="1:10" ht="15" x14ac:dyDescent="0.2">
      <c r="A92" s="31"/>
      <c r="B92" s="31"/>
      <c r="C92" s="81" t="str">
        <f>IF(J92=1," ",VLOOKUP(J92,'Feeds Used'!$A$2:$E$52,2,FALSE))</f>
        <v>Ячмень плющенный</v>
      </c>
      <c r="D92" s="56"/>
      <c r="E92" s="57"/>
      <c r="F92" s="58"/>
      <c r="G92" s="61"/>
      <c r="H92" s="62"/>
      <c r="I92" s="56"/>
      <c r="J92" s="60">
        <v>41</v>
      </c>
    </row>
    <row r="93" spans="1:10" ht="15" x14ac:dyDescent="0.2">
      <c r="A93" s="31"/>
      <c r="B93" s="31"/>
      <c r="C93" s="81" t="str">
        <f>IF(J93=1," ",VLOOKUP(J93,'Feeds Used'!$A$2:$E$52,2,FALSE))</f>
        <v xml:space="preserve"> </v>
      </c>
      <c r="D93" s="56"/>
      <c r="E93" s="57"/>
      <c r="F93" s="58"/>
      <c r="G93" s="61"/>
      <c r="H93" s="62"/>
      <c r="I93" s="56"/>
      <c r="J93" s="60">
        <v>1</v>
      </c>
    </row>
    <row r="94" spans="1:10" ht="15.75" thickBot="1" x14ac:dyDescent="0.25">
      <c r="A94" s="31"/>
      <c r="B94" s="49"/>
      <c r="C94" s="63" t="str">
        <f>IF(J94=1," ",VLOOKUP(J94,'Feeds Used'!$A$2:$E$52,2,FALSE))</f>
        <v xml:space="preserve"> </v>
      </c>
      <c r="D94" s="64"/>
      <c r="E94" s="65"/>
      <c r="F94" s="58"/>
      <c r="G94" s="64"/>
      <c r="H94" s="66"/>
      <c r="I94" s="56"/>
      <c r="J94" s="60">
        <v>1</v>
      </c>
    </row>
    <row r="95" spans="1:10" ht="15" x14ac:dyDescent="0.2">
      <c r="A95" s="31"/>
      <c r="B95" s="31"/>
      <c r="C95" s="32"/>
      <c r="D95" s="67"/>
      <c r="E95" s="68"/>
      <c r="F95" s="69"/>
      <c r="G95" s="69"/>
      <c r="H95" s="70"/>
      <c r="I95" s="71"/>
      <c r="J95" s="31"/>
    </row>
    <row r="96" spans="1:10" ht="15" x14ac:dyDescent="0.2">
      <c r="A96" s="31"/>
      <c r="C96" s="72"/>
      <c r="E96" s="73"/>
      <c r="G96" s="33"/>
      <c r="H96" s="34"/>
      <c r="I96" s="74"/>
      <c r="J96" s="31"/>
    </row>
    <row r="97" spans="1:10" ht="15" x14ac:dyDescent="0.2">
      <c r="A97" s="31"/>
      <c r="B97" s="31"/>
      <c r="C97" s="32"/>
      <c r="D97" s="33"/>
      <c r="E97" s="75"/>
      <c r="F97" s="76"/>
      <c r="G97" s="77"/>
      <c r="H97" s="34"/>
      <c r="I97" s="33"/>
      <c r="J97" s="31"/>
    </row>
    <row r="113" ht="17.45" customHeight="1" x14ac:dyDescent="0.2"/>
    <row r="138" ht="17.45" customHeight="1" x14ac:dyDescent="0.2"/>
    <row r="162" ht="17.45" customHeight="1" x14ac:dyDescent="0.2"/>
    <row r="186" ht="17.45" customHeight="1" x14ac:dyDescent="0.2"/>
    <row r="210" ht="17.45" customHeight="1" x14ac:dyDescent="0.2"/>
    <row r="234" ht="17.45" customHeight="1" x14ac:dyDescent="0.2"/>
    <row r="258" ht="17.45" customHeight="1" x14ac:dyDescent="0.2"/>
    <row r="282" ht="17.45" customHeight="1" x14ac:dyDescent="0.2"/>
    <row r="306" ht="17.45" customHeight="1" x14ac:dyDescent="0.2"/>
  </sheetData>
  <sheetProtection insertRows="0"/>
  <conditionalFormatting sqref="F91:F94">
    <cfRule type="expression" dxfId="14" priority="10">
      <formula>AND(C91&lt;&gt;" ",OR(F91="",F91=0))</formula>
    </cfRule>
  </conditionalFormatting>
  <conditionalFormatting sqref="F7">
    <cfRule type="expression" dxfId="13" priority="15">
      <formula>AND(C7&gt;0,F7="")</formula>
    </cfRule>
  </conditionalFormatting>
  <conditionalFormatting sqref="F8:F22">
    <cfRule type="expression" dxfId="12" priority="14">
      <formula>AND(C8&lt;&gt;" ",OR(F8="",F8=0))</formula>
    </cfRule>
  </conditionalFormatting>
  <conditionalFormatting sqref="F31">
    <cfRule type="expression" dxfId="11" priority="13">
      <formula>AND(C31&gt;0,F31="")</formula>
    </cfRule>
  </conditionalFormatting>
  <conditionalFormatting sqref="F32:F39 F43:F46">
    <cfRule type="expression" dxfId="10" priority="12">
      <formula>AND(C32&lt;&gt;" ",OR(F32="",F32=0))</formula>
    </cfRule>
  </conditionalFormatting>
  <conditionalFormatting sqref="F67:F70">
    <cfRule type="expression" dxfId="9" priority="11">
      <formula>AND(C67&lt;&gt;" ",OR(F67="",F67=0))</formula>
    </cfRule>
  </conditionalFormatting>
  <conditionalFormatting sqref="F40:F42">
    <cfRule type="expression" dxfId="8" priority="9">
      <formula>AND(C40&lt;&gt;" ",OR(F40="",F40=0))</formula>
    </cfRule>
  </conditionalFormatting>
  <conditionalFormatting sqref="F66">
    <cfRule type="expression" dxfId="7" priority="8">
      <formula>AND(C66&lt;&gt;" ",OR(F66="",F66=0))</formula>
    </cfRule>
  </conditionalFormatting>
  <conditionalFormatting sqref="F90">
    <cfRule type="expression" dxfId="6" priority="7">
      <formula>AND(C90&lt;&gt;" ",OR(F90="",F90=0))</formula>
    </cfRule>
  </conditionalFormatting>
  <conditionalFormatting sqref="F55">
    <cfRule type="expression" dxfId="5" priority="6">
      <formula>AND(C55&gt;0,F55="")</formula>
    </cfRule>
  </conditionalFormatting>
  <conditionalFormatting sqref="F56:F63">
    <cfRule type="expression" dxfId="4" priority="5">
      <formula>AND(C56&lt;&gt;" ",OR(F56="",F56=0))</formula>
    </cfRule>
  </conditionalFormatting>
  <conditionalFormatting sqref="F64:F65">
    <cfRule type="expression" dxfId="3" priority="4">
      <formula>AND(C64&lt;&gt;" ",OR(F64="",F64=0))</formula>
    </cfRule>
  </conditionalFormatting>
  <conditionalFormatting sqref="F79">
    <cfRule type="expression" dxfId="2" priority="3">
      <formula>AND(C79&gt;0,F79="")</formula>
    </cfRule>
  </conditionalFormatting>
  <conditionalFormatting sqref="F80:F87">
    <cfRule type="expression" dxfId="1" priority="2">
      <formula>AND(C80&lt;&gt;" ",OR(F80="",F80=0))</formula>
    </cfRule>
  </conditionalFormatting>
  <conditionalFormatting sqref="F88:F89">
    <cfRule type="expression" dxfId="0" priority="1">
      <formula>AND(C88&lt;&gt;" ",OR(F88="",F88=0))</formula>
    </cfRule>
  </conditionalFormatting>
  <printOptions horizontalCentered="1" gridLinesSet="0"/>
  <pageMargins left="0.35" right="0.15" top="1" bottom="1" header="0.5" footer="0.5"/>
  <pageSetup scale="20" orientation="portrait" horizontalDpi="360" verticalDpi="4294967292" r:id="rId1"/>
  <headerFooter alignWithMargins="0">
    <oddHeader>&amp;C&amp;"Arial Black,Regular"&amp;16TMR Ration Formulation&amp;"MS Sans Serif,Regular"&amp;10
&amp;R&amp;"Arial,Bold"&amp;D</oddHeader>
    <oddFooter>&amp;L&amp;"Arial,Bold"Penn State Cooperative Extension&amp;R&amp;"Arial,Bold"Page &amp;P</oddFooter>
  </headerFooter>
  <rowBreaks count="3" manualBreakCount="3">
    <brk id="48" max="16383" man="1"/>
    <brk id="96" min="2" max="9" man="1"/>
    <brk id="145" min="2" max="9" man="1"/>
  </rowBreaks>
  <colBreaks count="2" manualBreakCount="2">
    <brk id="11" max="1048575" man="1"/>
    <brk id="1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1</xdr:col>
                    <xdr:colOff>19050</xdr:colOff>
                    <xdr:row>6</xdr:row>
                    <xdr:rowOff>9525</xdr:rowOff>
                  </from>
                  <to>
                    <xdr:col>1</xdr:col>
                    <xdr:colOff>2000250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Drop Down 3">
              <controlPr defaultSize="0" autoLine="0" autoPict="0">
                <anchor moveWithCells="1">
                  <from>
                    <xdr:col>1</xdr:col>
                    <xdr:colOff>19050</xdr:colOff>
                    <xdr:row>7</xdr:row>
                    <xdr:rowOff>9525</xdr:rowOff>
                  </from>
                  <to>
                    <xdr:col>1</xdr:col>
                    <xdr:colOff>2000250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Drop Down 4">
              <controlPr defaultSize="0" autoLine="0" autoPict="0">
                <anchor moveWithCells="1">
                  <from>
                    <xdr:col>1</xdr:col>
                    <xdr:colOff>19050</xdr:colOff>
                    <xdr:row>8</xdr:row>
                    <xdr:rowOff>9525</xdr:rowOff>
                  </from>
                  <to>
                    <xdr:col>1</xdr:col>
                    <xdr:colOff>2000250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Drop Down 5">
              <controlPr defaultSize="0" autoLine="0" autoPict="0">
                <anchor moveWithCells="1">
                  <from>
                    <xdr:col>1</xdr:col>
                    <xdr:colOff>19050</xdr:colOff>
                    <xdr:row>9</xdr:row>
                    <xdr:rowOff>9525</xdr:rowOff>
                  </from>
                  <to>
                    <xdr:col>1</xdr:col>
                    <xdr:colOff>2000250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Drop Down 6">
              <controlPr defaultSize="0" autoLine="0" autoPict="0">
                <anchor moveWithCells="1">
                  <from>
                    <xdr:col>1</xdr:col>
                    <xdr:colOff>19050</xdr:colOff>
                    <xdr:row>10</xdr:row>
                    <xdr:rowOff>9525</xdr:rowOff>
                  </from>
                  <to>
                    <xdr:col>1</xdr:col>
                    <xdr:colOff>2000250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Drop Down 7">
              <controlPr defaultSize="0" autoLine="0" autoPict="0">
                <anchor moveWithCells="1">
                  <from>
                    <xdr:col>1</xdr:col>
                    <xdr:colOff>19050</xdr:colOff>
                    <xdr:row>11</xdr:row>
                    <xdr:rowOff>19050</xdr:rowOff>
                  </from>
                  <to>
                    <xdr:col>1</xdr:col>
                    <xdr:colOff>2000250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Drop Down 8">
              <controlPr defaultSize="0" autoLine="0" autoPict="0">
                <anchor moveWithCells="1">
                  <from>
                    <xdr:col>1</xdr:col>
                    <xdr:colOff>19050</xdr:colOff>
                    <xdr:row>12</xdr:row>
                    <xdr:rowOff>19050</xdr:rowOff>
                  </from>
                  <to>
                    <xdr:col>1</xdr:col>
                    <xdr:colOff>2000250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Drop Down 9">
              <controlPr defaultSize="0" autoLine="0" autoPict="0">
                <anchor moveWithCells="1">
                  <from>
                    <xdr:col>1</xdr:col>
                    <xdr:colOff>19050</xdr:colOff>
                    <xdr:row>13</xdr:row>
                    <xdr:rowOff>19050</xdr:rowOff>
                  </from>
                  <to>
                    <xdr:col>1</xdr:col>
                    <xdr:colOff>2000250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Drop Down 10">
              <controlPr defaultSize="0" autoLine="0" autoPict="0">
                <anchor moveWithCells="1">
                  <from>
                    <xdr:col>1</xdr:col>
                    <xdr:colOff>19050</xdr:colOff>
                    <xdr:row>14</xdr:row>
                    <xdr:rowOff>19050</xdr:rowOff>
                  </from>
                  <to>
                    <xdr:col>1</xdr:col>
                    <xdr:colOff>2000250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Drop Down 11">
              <controlPr defaultSize="0" autoLine="0" autoPict="0">
                <anchor moveWithCells="1">
                  <from>
                    <xdr:col>1</xdr:col>
                    <xdr:colOff>19050</xdr:colOff>
                    <xdr:row>18</xdr:row>
                    <xdr:rowOff>0</xdr:rowOff>
                  </from>
                  <to>
                    <xdr:col>1</xdr:col>
                    <xdr:colOff>2000250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Drop Down 12">
              <controlPr defaultSize="0" autoLine="0" autoPict="0">
                <anchor moveWithCells="1">
                  <from>
                    <xdr:col>1</xdr:col>
                    <xdr:colOff>19050</xdr:colOff>
                    <xdr:row>19</xdr:row>
                    <xdr:rowOff>0</xdr:rowOff>
                  </from>
                  <to>
                    <xdr:col>1</xdr:col>
                    <xdr:colOff>2000250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Drop Down 13">
              <controlPr defaultSize="0" autoLine="0" autoPict="0">
                <anchor moveWithCells="1">
                  <from>
                    <xdr:col>1</xdr:col>
                    <xdr:colOff>19050</xdr:colOff>
                    <xdr:row>20</xdr:row>
                    <xdr:rowOff>9525</xdr:rowOff>
                  </from>
                  <to>
                    <xdr:col>1</xdr:col>
                    <xdr:colOff>2000250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Drop Down 14">
              <controlPr defaultSize="0" autoLine="0" autoPict="0">
                <anchor moveWithCells="1">
                  <from>
                    <xdr:col>1</xdr:col>
                    <xdr:colOff>19050</xdr:colOff>
                    <xdr:row>21</xdr:row>
                    <xdr:rowOff>9525</xdr:rowOff>
                  </from>
                  <to>
                    <xdr:col>1</xdr:col>
                    <xdr:colOff>2000250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Drop Down 15">
              <controlPr defaultSize="0" autoLine="0" autoPict="0">
                <anchor moveWithCells="1">
                  <from>
                    <xdr:col>1</xdr:col>
                    <xdr:colOff>28575</xdr:colOff>
                    <xdr:row>30</xdr:row>
                    <xdr:rowOff>9525</xdr:rowOff>
                  </from>
                  <to>
                    <xdr:col>1</xdr:col>
                    <xdr:colOff>2009775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Drop Down 16">
              <controlPr defaultSize="0" autoLine="0" autoPict="0">
                <anchor moveWithCells="1">
                  <from>
                    <xdr:col>1</xdr:col>
                    <xdr:colOff>28575</xdr:colOff>
                    <xdr:row>31</xdr:row>
                    <xdr:rowOff>9525</xdr:rowOff>
                  </from>
                  <to>
                    <xdr:col>1</xdr:col>
                    <xdr:colOff>2009775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Drop Down 17">
              <controlPr defaultSize="0" autoLine="0" autoPict="0">
                <anchor moveWithCells="1">
                  <from>
                    <xdr:col>1</xdr:col>
                    <xdr:colOff>28575</xdr:colOff>
                    <xdr:row>32</xdr:row>
                    <xdr:rowOff>9525</xdr:rowOff>
                  </from>
                  <to>
                    <xdr:col>1</xdr:col>
                    <xdr:colOff>2009775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Drop Down 18">
              <controlPr defaultSize="0" autoLine="0" autoPict="0">
                <anchor moveWithCells="1">
                  <from>
                    <xdr:col>1</xdr:col>
                    <xdr:colOff>28575</xdr:colOff>
                    <xdr:row>33</xdr:row>
                    <xdr:rowOff>9525</xdr:rowOff>
                  </from>
                  <to>
                    <xdr:col>1</xdr:col>
                    <xdr:colOff>2009775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Drop Down 19">
              <controlPr defaultSize="0" autoLine="0" autoPict="0">
                <anchor moveWithCells="1">
                  <from>
                    <xdr:col>1</xdr:col>
                    <xdr:colOff>28575</xdr:colOff>
                    <xdr:row>34</xdr:row>
                    <xdr:rowOff>9525</xdr:rowOff>
                  </from>
                  <to>
                    <xdr:col>1</xdr:col>
                    <xdr:colOff>2009775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Drop Down 20">
              <controlPr defaultSize="0" autoLine="0" autoPict="0">
                <anchor moveWithCells="1">
                  <from>
                    <xdr:col>1</xdr:col>
                    <xdr:colOff>28575</xdr:colOff>
                    <xdr:row>35</xdr:row>
                    <xdr:rowOff>9525</xdr:rowOff>
                  </from>
                  <to>
                    <xdr:col>1</xdr:col>
                    <xdr:colOff>2009775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Drop Down 21">
              <controlPr defaultSize="0" autoLine="0" autoPict="0">
                <anchor moveWithCells="1">
                  <from>
                    <xdr:col>1</xdr:col>
                    <xdr:colOff>28575</xdr:colOff>
                    <xdr:row>36</xdr:row>
                    <xdr:rowOff>9525</xdr:rowOff>
                  </from>
                  <to>
                    <xdr:col>1</xdr:col>
                    <xdr:colOff>2009775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Drop Down 22">
              <controlPr defaultSize="0" autoLine="0" autoPict="0">
                <anchor moveWithCells="1">
                  <from>
                    <xdr:col>1</xdr:col>
                    <xdr:colOff>28575</xdr:colOff>
                    <xdr:row>37</xdr:row>
                    <xdr:rowOff>9525</xdr:rowOff>
                  </from>
                  <to>
                    <xdr:col>1</xdr:col>
                    <xdr:colOff>2009775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Drop Down 23">
              <controlPr defaultSize="0" autoLine="0" autoPict="0">
                <anchor moveWithCells="1">
                  <from>
                    <xdr:col>1</xdr:col>
                    <xdr:colOff>28575</xdr:colOff>
                    <xdr:row>38</xdr:row>
                    <xdr:rowOff>9525</xdr:rowOff>
                  </from>
                  <to>
                    <xdr:col>1</xdr:col>
                    <xdr:colOff>2009775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Drop Down 24">
              <controlPr defaultSize="0" autoLine="0" autoPict="0">
                <anchor moveWithCells="1">
                  <from>
                    <xdr:col>1</xdr:col>
                    <xdr:colOff>28575</xdr:colOff>
                    <xdr:row>42</xdr:row>
                    <xdr:rowOff>9525</xdr:rowOff>
                  </from>
                  <to>
                    <xdr:col>1</xdr:col>
                    <xdr:colOff>2009775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Drop Down 25">
              <controlPr defaultSize="0" autoLine="0" autoPict="0">
                <anchor moveWithCells="1">
                  <from>
                    <xdr:col>1</xdr:col>
                    <xdr:colOff>28575</xdr:colOff>
                    <xdr:row>43</xdr:row>
                    <xdr:rowOff>9525</xdr:rowOff>
                  </from>
                  <to>
                    <xdr:col>1</xdr:col>
                    <xdr:colOff>2009775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Drop Down 26">
              <controlPr defaultSize="0" autoLine="0" autoPict="0">
                <anchor moveWithCells="1">
                  <from>
                    <xdr:col>1</xdr:col>
                    <xdr:colOff>28575</xdr:colOff>
                    <xdr:row>44</xdr:row>
                    <xdr:rowOff>9525</xdr:rowOff>
                  </from>
                  <to>
                    <xdr:col>1</xdr:col>
                    <xdr:colOff>2009775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Drop Down 27">
              <controlPr defaultSize="0" autoLine="0" autoPict="0">
                <anchor moveWithCells="1">
                  <from>
                    <xdr:col>1</xdr:col>
                    <xdr:colOff>28575</xdr:colOff>
                    <xdr:row>45</xdr:row>
                    <xdr:rowOff>9525</xdr:rowOff>
                  </from>
                  <to>
                    <xdr:col>1</xdr:col>
                    <xdr:colOff>2009775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Drop Down 28">
              <controlPr defaultSize="0" autoLine="0" autoPict="0">
                <anchor moveWithCells="1">
                  <from>
                    <xdr:col>0</xdr:col>
                    <xdr:colOff>219075</xdr:colOff>
                    <xdr:row>10</xdr:row>
                    <xdr:rowOff>171450</xdr:rowOff>
                  </from>
                  <to>
                    <xdr:col>0</xdr:col>
                    <xdr:colOff>609600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Drop Down 29">
              <controlPr defaultSize="0" autoLine="0" autoPict="0">
                <anchor moveWithCells="1">
                  <from>
                    <xdr:col>0</xdr:col>
                    <xdr:colOff>219075</xdr:colOff>
                    <xdr:row>11</xdr:row>
                    <xdr:rowOff>9525</xdr:rowOff>
                  </from>
                  <to>
                    <xdr:col>0</xdr:col>
                    <xdr:colOff>609600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Drop Down 30">
              <controlPr defaultSize="0" autoLine="0" autoPict="0">
                <anchor moveWithCells="1">
                  <from>
                    <xdr:col>0</xdr:col>
                    <xdr:colOff>219075</xdr:colOff>
                    <xdr:row>11</xdr:row>
                    <xdr:rowOff>47625</xdr:rowOff>
                  </from>
                  <to>
                    <xdr:col>0</xdr:col>
                    <xdr:colOff>609600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Drop Down 31">
              <controlPr defaultSize="0" autoLine="0" autoPict="0">
                <anchor moveWithCells="1">
                  <from>
                    <xdr:col>0</xdr:col>
                    <xdr:colOff>219075</xdr:colOff>
                    <xdr:row>11</xdr:row>
                    <xdr:rowOff>85725</xdr:rowOff>
                  </from>
                  <to>
                    <xdr:col>0</xdr:col>
                    <xdr:colOff>609600</xdr:colOff>
                    <xdr:row>11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Drop Down 32">
              <controlPr defaultSize="0" autoLine="0" autoPict="0">
                <anchor moveWithCells="1">
                  <from>
                    <xdr:col>0</xdr:col>
                    <xdr:colOff>219075</xdr:colOff>
                    <xdr:row>11</xdr:row>
                    <xdr:rowOff>123825</xdr:rowOff>
                  </from>
                  <to>
                    <xdr:col>0</xdr:col>
                    <xdr:colOff>609600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Drop Down 33">
              <controlPr defaultSize="0" autoLine="0" autoPict="0">
                <anchor moveWithCells="1">
                  <from>
                    <xdr:col>0</xdr:col>
                    <xdr:colOff>219075</xdr:colOff>
                    <xdr:row>11</xdr:row>
                    <xdr:rowOff>161925</xdr:rowOff>
                  </from>
                  <to>
                    <xdr:col>0</xdr:col>
                    <xdr:colOff>609600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Drop Down 34">
              <controlPr defaultSize="0" autoLine="0" autoPict="0">
                <anchor moveWithCells="1">
                  <from>
                    <xdr:col>0</xdr:col>
                    <xdr:colOff>219075</xdr:colOff>
                    <xdr:row>11</xdr:row>
                    <xdr:rowOff>190500</xdr:rowOff>
                  </from>
                  <to>
                    <xdr:col>0</xdr:col>
                    <xdr:colOff>609600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Drop Down 35">
              <controlPr defaultSize="0" autoLine="0" autoPict="0">
                <anchor moveWithCells="1">
                  <from>
                    <xdr:col>0</xdr:col>
                    <xdr:colOff>219075</xdr:colOff>
                    <xdr:row>12</xdr:row>
                    <xdr:rowOff>38100</xdr:rowOff>
                  </from>
                  <to>
                    <xdr:col>0</xdr:col>
                    <xdr:colOff>609600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Drop Down 36">
              <controlPr defaultSize="0" autoLine="0" autoPict="0">
                <anchor moveWithCells="1">
                  <from>
                    <xdr:col>0</xdr:col>
                    <xdr:colOff>219075</xdr:colOff>
                    <xdr:row>12</xdr:row>
                    <xdr:rowOff>76200</xdr:rowOff>
                  </from>
                  <to>
                    <xdr:col>0</xdr:col>
                    <xdr:colOff>609600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Drop Down 37">
              <controlPr defaultSize="0" autoLine="0" autoPict="0">
                <anchor moveWithCells="1">
                  <from>
                    <xdr:col>0</xdr:col>
                    <xdr:colOff>219075</xdr:colOff>
                    <xdr:row>13</xdr:row>
                    <xdr:rowOff>38100</xdr:rowOff>
                  </from>
                  <to>
                    <xdr:col>0</xdr:col>
                    <xdr:colOff>609600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Drop Down 38">
              <controlPr defaultSize="0" autoLine="0" autoPict="0">
                <anchor moveWithCells="1">
                  <from>
                    <xdr:col>0</xdr:col>
                    <xdr:colOff>219075</xdr:colOff>
                    <xdr:row>13</xdr:row>
                    <xdr:rowOff>76200</xdr:rowOff>
                  </from>
                  <to>
                    <xdr:col>0</xdr:col>
                    <xdr:colOff>609600</xdr:colOff>
                    <xdr:row>13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Drop Down 39">
              <controlPr defaultSize="0" autoLine="0" autoPict="0">
                <anchor moveWithCells="1">
                  <from>
                    <xdr:col>0</xdr:col>
                    <xdr:colOff>219075</xdr:colOff>
                    <xdr:row>13</xdr:row>
                    <xdr:rowOff>104775</xdr:rowOff>
                  </from>
                  <to>
                    <xdr:col>0</xdr:col>
                    <xdr:colOff>609600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Drop Down 40">
              <controlPr defaultSize="0" autoLine="0" autoPict="0">
                <anchor moveWithCells="1">
                  <from>
                    <xdr:col>0</xdr:col>
                    <xdr:colOff>219075</xdr:colOff>
                    <xdr:row>13</xdr:row>
                    <xdr:rowOff>142875</xdr:rowOff>
                  </from>
                  <to>
                    <xdr:col>0</xdr:col>
                    <xdr:colOff>609600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Drop Down 41">
              <controlPr defaultSize="0" autoLine="0" autoPict="0">
                <anchor moveWithCells="1">
                  <from>
                    <xdr:col>0</xdr:col>
                    <xdr:colOff>219075</xdr:colOff>
                    <xdr:row>15</xdr:row>
                    <xdr:rowOff>152400</xdr:rowOff>
                  </from>
                  <to>
                    <xdr:col>0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Drop Down 42">
              <controlPr defaultSize="0" autoLine="0" autoPict="0">
                <anchor moveWithCells="1">
                  <from>
                    <xdr:col>0</xdr:col>
                    <xdr:colOff>219075</xdr:colOff>
                    <xdr:row>15</xdr:row>
                    <xdr:rowOff>190500</xdr:rowOff>
                  </from>
                  <to>
                    <xdr:col>0</xdr:col>
                    <xdr:colOff>600075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Drop Down 43">
              <controlPr defaultSize="0" autoLine="0" autoPict="0">
                <anchor moveWithCells="1">
                  <from>
                    <xdr:col>0</xdr:col>
                    <xdr:colOff>219075</xdr:colOff>
                    <xdr:row>16</xdr:row>
                    <xdr:rowOff>38100</xdr:rowOff>
                  </from>
                  <to>
                    <xdr:col>0</xdr:col>
                    <xdr:colOff>600075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Drop Down 44">
              <controlPr defaultSize="0" autoLine="0" autoPict="0">
                <anchor moveWithCells="1">
                  <from>
                    <xdr:col>0</xdr:col>
                    <xdr:colOff>219075</xdr:colOff>
                    <xdr:row>16</xdr:row>
                    <xdr:rowOff>76200</xdr:rowOff>
                  </from>
                  <to>
                    <xdr:col>0</xdr:col>
                    <xdr:colOff>600075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Drop Down 45">
              <controlPr defaultSize="0" autoLine="0" autoPict="0">
                <anchor moveWithCells="1">
                  <from>
                    <xdr:col>0</xdr:col>
                    <xdr:colOff>219075</xdr:colOff>
                    <xdr:row>16</xdr:row>
                    <xdr:rowOff>114300</xdr:rowOff>
                  </from>
                  <to>
                    <xdr:col>0</xdr:col>
                    <xdr:colOff>600075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Drop Down 46">
              <controlPr defaultSize="0" autoLine="0" autoPict="0">
                <anchor moveWithCells="1">
                  <from>
                    <xdr:col>0</xdr:col>
                    <xdr:colOff>219075</xdr:colOff>
                    <xdr:row>16</xdr:row>
                    <xdr:rowOff>142875</xdr:rowOff>
                  </from>
                  <to>
                    <xdr:col>0</xdr:col>
                    <xdr:colOff>600075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Drop Down 47">
              <controlPr defaultSize="0" autoLine="0" autoPict="0">
                <anchor moveWithCells="1">
                  <from>
                    <xdr:col>0</xdr:col>
                    <xdr:colOff>219075</xdr:colOff>
                    <xdr:row>16</xdr:row>
                    <xdr:rowOff>180975</xdr:rowOff>
                  </from>
                  <to>
                    <xdr:col>0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Drop Down 48">
              <controlPr defaultSize="0" autoLine="0" autoPict="0">
                <anchor moveWithCells="1">
                  <from>
                    <xdr:col>0</xdr:col>
                    <xdr:colOff>219075</xdr:colOff>
                    <xdr:row>17</xdr:row>
                    <xdr:rowOff>0</xdr:rowOff>
                  </from>
                  <to>
                    <xdr:col>0</xdr:col>
                    <xdr:colOff>600075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Drop Down 49">
              <controlPr defaultSize="0" autoLine="0" autoPict="0">
                <anchor moveWithCells="1">
                  <from>
                    <xdr:col>0</xdr:col>
                    <xdr:colOff>219075</xdr:colOff>
                    <xdr:row>17</xdr:row>
                    <xdr:rowOff>38100</xdr:rowOff>
                  </from>
                  <to>
                    <xdr:col>0</xdr:col>
                    <xdr:colOff>600075</xdr:colOff>
                    <xdr:row>17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Drop Down 50">
              <controlPr defaultSize="0" autoLine="0" autoPict="0">
                <anchor moveWithCells="1">
                  <from>
                    <xdr:col>0</xdr:col>
                    <xdr:colOff>219075</xdr:colOff>
                    <xdr:row>17</xdr:row>
                    <xdr:rowOff>180975</xdr:rowOff>
                  </from>
                  <to>
                    <xdr:col>0</xdr:col>
                    <xdr:colOff>600075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Drop Down 51">
              <controlPr defaultSize="0" autoLine="0" autoPict="0">
                <anchor moveWithCells="1">
                  <from>
                    <xdr:col>0</xdr:col>
                    <xdr:colOff>219075</xdr:colOff>
                    <xdr:row>18</xdr:row>
                    <xdr:rowOff>28575</xdr:rowOff>
                  </from>
                  <to>
                    <xdr:col>0</xdr:col>
                    <xdr:colOff>600075</xdr:colOff>
                    <xdr:row>18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Drop Down 52">
              <controlPr defaultSize="0" autoLine="0" autoPict="0">
                <anchor moveWithCells="1">
                  <from>
                    <xdr:col>0</xdr:col>
                    <xdr:colOff>219075</xdr:colOff>
                    <xdr:row>18</xdr:row>
                    <xdr:rowOff>66675</xdr:rowOff>
                  </from>
                  <to>
                    <xdr:col>0</xdr:col>
                    <xdr:colOff>600075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Drop Down 53">
              <controlPr defaultSize="0" autoLine="0" autoPict="0">
                <anchor moveWithCells="1">
                  <from>
                    <xdr:col>0</xdr:col>
                    <xdr:colOff>219075</xdr:colOff>
                    <xdr:row>18</xdr:row>
                    <xdr:rowOff>104775</xdr:rowOff>
                  </from>
                  <to>
                    <xdr:col>0</xdr:col>
                    <xdr:colOff>600075</xdr:colOff>
                    <xdr:row>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Drop Down 54">
              <controlPr defaultSize="0" autoLine="0" autoPict="0">
                <anchor moveWithCells="1">
                  <from>
                    <xdr:col>0</xdr:col>
                    <xdr:colOff>219075</xdr:colOff>
                    <xdr:row>20</xdr:row>
                    <xdr:rowOff>114300</xdr:rowOff>
                  </from>
                  <to>
                    <xdr:col>0</xdr:col>
                    <xdr:colOff>600075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Drop Down 55">
              <controlPr defaultSize="0" autoLine="0" autoPict="0">
                <anchor moveWithCells="1">
                  <from>
                    <xdr:col>0</xdr:col>
                    <xdr:colOff>219075</xdr:colOff>
                    <xdr:row>20</xdr:row>
                    <xdr:rowOff>152400</xdr:rowOff>
                  </from>
                  <to>
                    <xdr:col>0</xdr:col>
                    <xdr:colOff>600075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Drop Down 56">
              <controlPr defaultSize="0" autoLine="0" autoPict="0">
                <anchor moveWithCells="1">
                  <from>
                    <xdr:col>0</xdr:col>
                    <xdr:colOff>219075</xdr:colOff>
                    <xdr:row>20</xdr:row>
                    <xdr:rowOff>180975</xdr:rowOff>
                  </from>
                  <to>
                    <xdr:col>0</xdr:col>
                    <xdr:colOff>600075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Drop Down 57">
              <controlPr defaultSize="0" autoLine="0" autoPict="0">
                <anchor moveWithCells="1">
                  <from>
                    <xdr:col>0</xdr:col>
                    <xdr:colOff>219075</xdr:colOff>
                    <xdr:row>21</xdr:row>
                    <xdr:rowOff>28575</xdr:rowOff>
                  </from>
                  <to>
                    <xdr:col>0</xdr:col>
                    <xdr:colOff>600075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Drop Down 58">
              <controlPr defaultSize="0" autoLine="0" autoPict="0">
                <anchor moveWithCells="1">
                  <from>
                    <xdr:col>0</xdr:col>
                    <xdr:colOff>219075</xdr:colOff>
                    <xdr:row>21</xdr:row>
                    <xdr:rowOff>66675</xdr:rowOff>
                  </from>
                  <to>
                    <xdr:col>0</xdr:col>
                    <xdr:colOff>600075</xdr:colOff>
                    <xdr:row>21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Drop Down 59">
              <controlPr defaultSize="0" autoLine="0" autoPict="0">
                <anchor moveWithCells="1">
                  <from>
                    <xdr:col>0</xdr:col>
                    <xdr:colOff>219075</xdr:colOff>
                    <xdr:row>21</xdr:row>
                    <xdr:rowOff>104775</xdr:rowOff>
                  </from>
                  <to>
                    <xdr:col>0</xdr:col>
                    <xdr:colOff>600075</xdr:colOff>
                    <xdr:row>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Drop Down 60">
              <controlPr defaultSize="0" autoLine="0" autoPict="0">
                <anchor moveWithCells="1">
                  <from>
                    <xdr:col>0</xdr:col>
                    <xdr:colOff>219075</xdr:colOff>
                    <xdr:row>21</xdr:row>
                    <xdr:rowOff>142875</xdr:rowOff>
                  </from>
                  <to>
                    <xdr:col>0</xdr:col>
                    <xdr:colOff>600075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Drop Down 61">
              <controlPr defaultSize="0" autoLine="0" autoPict="0">
                <anchor moveWithCells="1">
                  <from>
                    <xdr:col>0</xdr:col>
                    <xdr:colOff>219075</xdr:colOff>
                    <xdr:row>21</xdr:row>
                    <xdr:rowOff>171450</xdr:rowOff>
                  </from>
                  <to>
                    <xdr:col>0</xdr:col>
                    <xdr:colOff>600075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Drop Down 62">
              <controlPr defaultSize="0" autoLine="0" autoPict="0">
                <anchor moveWithCells="1">
                  <from>
                    <xdr:col>0</xdr:col>
                    <xdr:colOff>219075</xdr:colOff>
                    <xdr:row>22</xdr:row>
                    <xdr:rowOff>9525</xdr:rowOff>
                  </from>
                  <to>
                    <xdr:col>0</xdr:col>
                    <xdr:colOff>600075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Drop Down 63">
              <controlPr defaultSize="0" autoLine="0" autoPict="0">
                <anchor moveWithCells="1">
                  <from>
                    <xdr:col>0</xdr:col>
                    <xdr:colOff>219075</xdr:colOff>
                    <xdr:row>22</xdr:row>
                    <xdr:rowOff>161925</xdr:rowOff>
                  </from>
                  <to>
                    <xdr:col>0</xdr:col>
                    <xdr:colOff>600075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Drop Down 64">
              <controlPr defaultSize="0" autoLine="0" autoPict="0">
                <anchor moveWithCells="1">
                  <from>
                    <xdr:col>0</xdr:col>
                    <xdr:colOff>219075</xdr:colOff>
                    <xdr:row>23</xdr:row>
                    <xdr:rowOff>9525</xdr:rowOff>
                  </from>
                  <to>
                    <xdr:col>0</xdr:col>
                    <xdr:colOff>600075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Drop Down 65">
              <controlPr defaultSize="0" autoLine="0" autoPict="0">
                <anchor moveWithCells="1">
                  <from>
                    <xdr:col>0</xdr:col>
                    <xdr:colOff>219075</xdr:colOff>
                    <xdr:row>23</xdr:row>
                    <xdr:rowOff>47625</xdr:rowOff>
                  </from>
                  <to>
                    <xdr:col>0</xdr:col>
                    <xdr:colOff>600075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Drop Down 66">
              <controlPr defaultSize="0" autoLine="0" autoPict="0">
                <anchor moveWithCells="1">
                  <from>
                    <xdr:col>0</xdr:col>
                    <xdr:colOff>219075</xdr:colOff>
                    <xdr:row>23</xdr:row>
                    <xdr:rowOff>85725</xdr:rowOff>
                  </from>
                  <to>
                    <xdr:col>0</xdr:col>
                    <xdr:colOff>600075</xdr:colOff>
                    <xdr:row>23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Drop Down 67">
              <controlPr defaultSize="0" autoLine="0" autoPict="0">
                <anchor moveWithCells="1">
                  <from>
                    <xdr:col>0</xdr:col>
                    <xdr:colOff>228600</xdr:colOff>
                    <xdr:row>25</xdr:row>
                    <xdr:rowOff>38100</xdr:rowOff>
                  </from>
                  <to>
                    <xdr:col>0</xdr:col>
                    <xdr:colOff>609600</xdr:colOff>
                    <xdr:row>25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Drop Down 68">
              <controlPr defaultSize="0" autoLine="0" autoPict="0">
                <anchor moveWithCells="1">
                  <from>
                    <xdr:col>0</xdr:col>
                    <xdr:colOff>228600</xdr:colOff>
                    <xdr:row>25</xdr:row>
                    <xdr:rowOff>76200</xdr:rowOff>
                  </from>
                  <to>
                    <xdr:col>0</xdr:col>
                    <xdr:colOff>609600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Drop Down 69">
              <controlPr defaultSize="0" autoLine="0" autoPict="0">
                <anchor moveWithCells="1">
                  <from>
                    <xdr:col>0</xdr:col>
                    <xdr:colOff>228600</xdr:colOff>
                    <xdr:row>25</xdr:row>
                    <xdr:rowOff>114300</xdr:rowOff>
                  </from>
                  <to>
                    <xdr:col>0</xdr:col>
                    <xdr:colOff>609600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Drop Down 70">
              <controlPr defaultSize="0" autoLine="0" autoPict="0">
                <anchor moveWithCells="1">
                  <from>
                    <xdr:col>0</xdr:col>
                    <xdr:colOff>228600</xdr:colOff>
                    <xdr:row>25</xdr:row>
                    <xdr:rowOff>152400</xdr:rowOff>
                  </from>
                  <to>
                    <xdr:col>0</xdr:col>
                    <xdr:colOff>609600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Drop Down 71">
              <controlPr defaultSize="0" autoLine="0" autoPict="0">
                <anchor moveWithCells="1">
                  <from>
                    <xdr:col>0</xdr:col>
                    <xdr:colOff>228600</xdr:colOff>
                    <xdr:row>25</xdr:row>
                    <xdr:rowOff>180975</xdr:rowOff>
                  </from>
                  <to>
                    <xdr:col>0</xdr:col>
                    <xdr:colOff>609600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Drop Down 72">
              <controlPr defaultSize="0" autoLine="0" autoPict="0">
                <anchor moveWithCells="1">
                  <from>
                    <xdr:col>0</xdr:col>
                    <xdr:colOff>228600</xdr:colOff>
                    <xdr:row>26</xdr:row>
                    <xdr:rowOff>28575</xdr:rowOff>
                  </from>
                  <to>
                    <xdr:col>0</xdr:col>
                    <xdr:colOff>609600</xdr:colOff>
                    <xdr:row>26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Drop Down 73">
              <controlPr defaultSize="0" autoLine="0" autoPict="0">
                <anchor moveWithCells="1">
                  <from>
                    <xdr:col>0</xdr:col>
                    <xdr:colOff>228600</xdr:colOff>
                    <xdr:row>26</xdr:row>
                    <xdr:rowOff>66675</xdr:rowOff>
                  </from>
                  <to>
                    <xdr:col>0</xdr:col>
                    <xdr:colOff>609600</xdr:colOff>
                    <xdr:row>26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Drop Down 74">
              <controlPr defaultSize="0" autoLine="0" autoPict="0">
                <anchor moveWithCells="1">
                  <from>
                    <xdr:col>0</xdr:col>
                    <xdr:colOff>228600</xdr:colOff>
                    <xdr:row>26</xdr:row>
                    <xdr:rowOff>104775</xdr:rowOff>
                  </from>
                  <to>
                    <xdr:col>0</xdr:col>
                    <xdr:colOff>609600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Drop Down 75">
              <controlPr defaultSize="0" autoLine="0" autoPict="0">
                <anchor moveWithCells="1">
                  <from>
                    <xdr:col>0</xdr:col>
                    <xdr:colOff>228600</xdr:colOff>
                    <xdr:row>26</xdr:row>
                    <xdr:rowOff>142875</xdr:rowOff>
                  </from>
                  <to>
                    <xdr:col>0</xdr:col>
                    <xdr:colOff>609600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Drop Down 76">
              <controlPr defaultSize="0" autoLine="0" autoPict="0">
                <anchor moveWithCells="1">
                  <from>
                    <xdr:col>0</xdr:col>
                    <xdr:colOff>228600</xdr:colOff>
                    <xdr:row>27</xdr:row>
                    <xdr:rowOff>95250</xdr:rowOff>
                  </from>
                  <to>
                    <xdr:col>0</xdr:col>
                    <xdr:colOff>609600</xdr:colOff>
                    <xdr:row>27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79" name="Drop Down 77">
              <controlPr defaultSize="0" autoLine="0" autoPict="0">
                <anchor moveWithCells="1">
                  <from>
                    <xdr:col>0</xdr:col>
                    <xdr:colOff>228600</xdr:colOff>
                    <xdr:row>27</xdr:row>
                    <xdr:rowOff>123825</xdr:rowOff>
                  </from>
                  <to>
                    <xdr:col>0</xdr:col>
                    <xdr:colOff>609600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0" name="Drop Down 78">
              <controlPr defaultSize="0" autoLine="0" autoPict="0">
                <anchor moveWithCells="1">
                  <from>
                    <xdr:col>0</xdr:col>
                    <xdr:colOff>228600</xdr:colOff>
                    <xdr:row>27</xdr:row>
                    <xdr:rowOff>161925</xdr:rowOff>
                  </from>
                  <to>
                    <xdr:col>0</xdr:col>
                    <xdr:colOff>609600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1" name="Drop Down 79">
              <controlPr defaultSize="0" autoLine="0" autoPict="0">
                <anchor moveWithCells="1">
                  <from>
                    <xdr:col>0</xdr:col>
                    <xdr:colOff>228600</xdr:colOff>
                    <xdr:row>27</xdr:row>
                    <xdr:rowOff>200025</xdr:rowOff>
                  </from>
                  <to>
                    <xdr:col>0</xdr:col>
                    <xdr:colOff>609600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2" name="Drop Down 80">
              <controlPr defaultSize="0" autoLine="0" autoPict="0">
                <anchor moveWithCells="1">
                  <from>
                    <xdr:col>0</xdr:col>
                    <xdr:colOff>219075</xdr:colOff>
                    <xdr:row>29</xdr:row>
                    <xdr:rowOff>190500</xdr:rowOff>
                  </from>
                  <to>
                    <xdr:col>0</xdr:col>
                    <xdr:colOff>600075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3" name="Drop Down 81">
              <controlPr defaultSize="0" autoLine="0" autoPict="0">
                <anchor moveWithCells="1">
                  <from>
                    <xdr:col>0</xdr:col>
                    <xdr:colOff>219075</xdr:colOff>
                    <xdr:row>30</xdr:row>
                    <xdr:rowOff>28575</xdr:rowOff>
                  </from>
                  <to>
                    <xdr:col>0</xdr:col>
                    <xdr:colOff>600075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4" name="Drop Down 82">
              <controlPr defaultSize="0" autoLine="0" autoPict="0">
                <anchor moveWithCells="1">
                  <from>
                    <xdr:col>0</xdr:col>
                    <xdr:colOff>219075</xdr:colOff>
                    <xdr:row>30</xdr:row>
                    <xdr:rowOff>66675</xdr:rowOff>
                  </from>
                  <to>
                    <xdr:col>0</xdr:col>
                    <xdr:colOff>600075</xdr:colOff>
                    <xdr:row>30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5" name="Drop Down 83">
              <controlPr defaultSize="0" autoLine="0" autoPict="0">
                <anchor moveWithCells="1">
                  <from>
                    <xdr:col>0</xdr:col>
                    <xdr:colOff>219075</xdr:colOff>
                    <xdr:row>30</xdr:row>
                    <xdr:rowOff>95250</xdr:rowOff>
                  </from>
                  <to>
                    <xdr:col>0</xdr:col>
                    <xdr:colOff>600075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6" name="Drop Down 84">
              <controlPr defaultSize="0" autoLine="0" autoPict="0">
                <anchor moveWithCells="1">
                  <from>
                    <xdr:col>0</xdr:col>
                    <xdr:colOff>219075</xdr:colOff>
                    <xdr:row>30</xdr:row>
                    <xdr:rowOff>133350</xdr:rowOff>
                  </from>
                  <to>
                    <xdr:col>0</xdr:col>
                    <xdr:colOff>600075</xdr:colOff>
                    <xdr:row>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7" name="Drop Down 85">
              <controlPr defaultSize="0" autoLine="0" autoPict="0">
                <anchor moveWithCells="1">
                  <from>
                    <xdr:col>0</xdr:col>
                    <xdr:colOff>219075</xdr:colOff>
                    <xdr:row>30</xdr:row>
                    <xdr:rowOff>171450</xdr:rowOff>
                  </from>
                  <to>
                    <xdr:col>0</xdr:col>
                    <xdr:colOff>600075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8" name="Drop Down 86">
              <controlPr defaultSize="0" autoLine="0" autoPict="0">
                <anchor moveWithCells="1">
                  <from>
                    <xdr:col>0</xdr:col>
                    <xdr:colOff>219075</xdr:colOff>
                    <xdr:row>31</xdr:row>
                    <xdr:rowOff>9525</xdr:rowOff>
                  </from>
                  <to>
                    <xdr:col>0</xdr:col>
                    <xdr:colOff>600075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89" name="Drop Down 87">
              <controlPr defaultSize="0" autoLine="0" autoPict="0">
                <anchor moveWithCells="1">
                  <from>
                    <xdr:col>0</xdr:col>
                    <xdr:colOff>219075</xdr:colOff>
                    <xdr:row>31</xdr:row>
                    <xdr:rowOff>38100</xdr:rowOff>
                  </from>
                  <to>
                    <xdr:col>0</xdr:col>
                    <xdr:colOff>600075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0" name="Drop Down 88">
              <controlPr defaultSize="0" autoLine="0" autoPict="0">
                <anchor moveWithCells="1">
                  <from>
                    <xdr:col>0</xdr:col>
                    <xdr:colOff>219075</xdr:colOff>
                    <xdr:row>31</xdr:row>
                    <xdr:rowOff>76200</xdr:rowOff>
                  </from>
                  <to>
                    <xdr:col>0</xdr:col>
                    <xdr:colOff>600075</xdr:colOff>
                    <xdr:row>31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91" name="Drop Down 89">
              <controlPr defaultSize="0" autoLine="0" autoPict="0">
                <anchor moveWithCells="1">
                  <from>
                    <xdr:col>0</xdr:col>
                    <xdr:colOff>219075</xdr:colOff>
                    <xdr:row>32</xdr:row>
                    <xdr:rowOff>28575</xdr:rowOff>
                  </from>
                  <to>
                    <xdr:col>0</xdr:col>
                    <xdr:colOff>600075</xdr:colOff>
                    <xdr:row>32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2" name="Drop Down 90">
              <controlPr defaultSize="0" autoLine="0" autoPict="0">
                <anchor moveWithCells="1">
                  <from>
                    <xdr:col>0</xdr:col>
                    <xdr:colOff>219075</xdr:colOff>
                    <xdr:row>32</xdr:row>
                    <xdr:rowOff>66675</xdr:rowOff>
                  </from>
                  <to>
                    <xdr:col>0</xdr:col>
                    <xdr:colOff>600075</xdr:colOff>
                    <xdr:row>32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3" name="Drop Down 91">
              <controlPr defaultSize="0" autoLine="0" autoPict="0">
                <anchor moveWithCells="1">
                  <from>
                    <xdr:col>0</xdr:col>
                    <xdr:colOff>219075</xdr:colOff>
                    <xdr:row>32</xdr:row>
                    <xdr:rowOff>104775</xdr:rowOff>
                  </from>
                  <to>
                    <xdr:col>0</xdr:col>
                    <xdr:colOff>600075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4" name="Drop Down 92">
              <controlPr defaultSize="0" autoLine="0" autoPict="0">
                <anchor moveWithCells="1">
                  <from>
                    <xdr:col>0</xdr:col>
                    <xdr:colOff>219075</xdr:colOff>
                    <xdr:row>32</xdr:row>
                    <xdr:rowOff>142875</xdr:rowOff>
                  </from>
                  <to>
                    <xdr:col>0</xdr:col>
                    <xdr:colOff>600075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5" name="Drop Down 93">
              <controlPr defaultSize="0" autoLine="0" autoPict="0">
                <anchor moveWithCells="1">
                  <from>
                    <xdr:col>0</xdr:col>
                    <xdr:colOff>219075</xdr:colOff>
                    <xdr:row>34</xdr:row>
                    <xdr:rowOff>123825</xdr:rowOff>
                  </from>
                  <to>
                    <xdr:col>0</xdr:col>
                    <xdr:colOff>609600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6" name="Drop Down 94">
              <controlPr defaultSize="0" autoLine="0" autoPict="0">
                <anchor moveWithCells="1">
                  <from>
                    <xdr:col>0</xdr:col>
                    <xdr:colOff>219075</xdr:colOff>
                    <xdr:row>34</xdr:row>
                    <xdr:rowOff>161925</xdr:rowOff>
                  </from>
                  <to>
                    <xdr:col>0</xdr:col>
                    <xdr:colOff>609600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7" name="Drop Down 95">
              <controlPr defaultSize="0" autoLine="0" autoPict="0">
                <anchor moveWithCells="1">
                  <from>
                    <xdr:col>0</xdr:col>
                    <xdr:colOff>219075</xdr:colOff>
                    <xdr:row>35</xdr:row>
                    <xdr:rowOff>0</xdr:rowOff>
                  </from>
                  <to>
                    <xdr:col>0</xdr:col>
                    <xdr:colOff>609600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8" name="Drop Down 96">
              <controlPr defaultSize="0" autoLine="0" autoPict="0">
                <anchor moveWithCells="1">
                  <from>
                    <xdr:col>0</xdr:col>
                    <xdr:colOff>219075</xdr:colOff>
                    <xdr:row>35</xdr:row>
                    <xdr:rowOff>38100</xdr:rowOff>
                  </from>
                  <to>
                    <xdr:col>0</xdr:col>
                    <xdr:colOff>609600</xdr:colOff>
                    <xdr:row>35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99" name="Drop Down 97">
              <controlPr defaultSize="0" autoLine="0" autoPict="0">
                <anchor moveWithCells="1">
                  <from>
                    <xdr:col>0</xdr:col>
                    <xdr:colOff>219075</xdr:colOff>
                    <xdr:row>35</xdr:row>
                    <xdr:rowOff>66675</xdr:rowOff>
                  </from>
                  <to>
                    <xdr:col>0</xdr:col>
                    <xdr:colOff>609600</xdr:colOff>
                    <xdr:row>35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00" name="Drop Down 98">
              <controlPr defaultSize="0" autoLine="0" autoPict="0">
                <anchor moveWithCells="1">
                  <from>
                    <xdr:col>0</xdr:col>
                    <xdr:colOff>219075</xdr:colOff>
                    <xdr:row>35</xdr:row>
                    <xdr:rowOff>104775</xdr:rowOff>
                  </from>
                  <to>
                    <xdr:col>0</xdr:col>
                    <xdr:colOff>609600</xdr:colOff>
                    <xdr:row>35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01" name="Drop Down 99">
              <controlPr defaultSize="0" autoLine="0" autoPict="0">
                <anchor moveWithCells="1">
                  <from>
                    <xdr:col>0</xdr:col>
                    <xdr:colOff>219075</xdr:colOff>
                    <xdr:row>35</xdr:row>
                    <xdr:rowOff>142875</xdr:rowOff>
                  </from>
                  <to>
                    <xdr:col>0</xdr:col>
                    <xdr:colOff>609600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2" name="Drop Down 100">
              <controlPr defaultSize="0" autoLine="0" autoPict="0">
                <anchor moveWithCells="1">
                  <from>
                    <xdr:col>0</xdr:col>
                    <xdr:colOff>219075</xdr:colOff>
                    <xdr:row>35</xdr:row>
                    <xdr:rowOff>180975</xdr:rowOff>
                  </from>
                  <to>
                    <xdr:col>0</xdr:col>
                    <xdr:colOff>609600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3" name="Drop Down 101">
              <controlPr defaultSize="0" autoLine="0" autoPict="0">
                <anchor moveWithCells="1">
                  <from>
                    <xdr:col>0</xdr:col>
                    <xdr:colOff>219075</xdr:colOff>
                    <xdr:row>36</xdr:row>
                    <xdr:rowOff>19050</xdr:rowOff>
                  </from>
                  <to>
                    <xdr:col>0</xdr:col>
                    <xdr:colOff>609600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4" name="Drop Down 102">
              <controlPr defaultSize="0" autoLine="0" autoPict="0">
                <anchor moveWithCells="1">
                  <from>
                    <xdr:col>0</xdr:col>
                    <xdr:colOff>219075</xdr:colOff>
                    <xdr:row>36</xdr:row>
                    <xdr:rowOff>171450</xdr:rowOff>
                  </from>
                  <to>
                    <xdr:col>0</xdr:col>
                    <xdr:colOff>609600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5" name="Drop Down 103">
              <controlPr defaultSize="0" autoLine="0" autoPict="0">
                <anchor moveWithCells="1">
                  <from>
                    <xdr:col>0</xdr:col>
                    <xdr:colOff>219075</xdr:colOff>
                    <xdr:row>37</xdr:row>
                    <xdr:rowOff>0</xdr:rowOff>
                  </from>
                  <to>
                    <xdr:col>0</xdr:col>
                    <xdr:colOff>609600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6" name="Drop Down 104">
              <controlPr defaultSize="0" autoLine="0" autoPict="0">
                <anchor moveWithCells="1">
                  <from>
                    <xdr:col>0</xdr:col>
                    <xdr:colOff>219075</xdr:colOff>
                    <xdr:row>37</xdr:row>
                    <xdr:rowOff>38100</xdr:rowOff>
                  </from>
                  <to>
                    <xdr:col>0</xdr:col>
                    <xdr:colOff>609600</xdr:colOff>
                    <xdr:row>37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07" name="Drop Down 105">
              <controlPr defaultSize="0" autoLine="0" autoPict="0">
                <anchor moveWithCells="1">
                  <from>
                    <xdr:col>0</xdr:col>
                    <xdr:colOff>219075</xdr:colOff>
                    <xdr:row>37</xdr:row>
                    <xdr:rowOff>76200</xdr:rowOff>
                  </from>
                  <to>
                    <xdr:col>0</xdr:col>
                    <xdr:colOff>609600</xdr:colOff>
                    <xdr:row>37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08" name="Drop Down 153">
              <controlPr defaultSize="0" autoLine="0" autoPict="0">
                <anchor moveWithCells="1">
                  <from>
                    <xdr:col>0</xdr:col>
                    <xdr:colOff>219075</xdr:colOff>
                    <xdr:row>48</xdr:row>
                    <xdr:rowOff>161925</xdr:rowOff>
                  </from>
                  <to>
                    <xdr:col>0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09" name="Drop Down 154">
              <controlPr defaultSize="0" autoLine="0" autoPict="0">
                <anchor moveWithCells="1">
                  <from>
                    <xdr:col>0</xdr:col>
                    <xdr:colOff>219075</xdr:colOff>
                    <xdr:row>48</xdr:row>
                    <xdr:rowOff>161925</xdr:rowOff>
                  </from>
                  <to>
                    <xdr:col>0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10" name="Drop Down 194">
              <controlPr defaultSize="0" autoLine="0" autoPict="0">
                <anchor moveWithCells="1">
                  <from>
                    <xdr:col>1</xdr:col>
                    <xdr:colOff>19050</xdr:colOff>
                    <xdr:row>15</xdr:row>
                    <xdr:rowOff>19050</xdr:rowOff>
                  </from>
                  <to>
                    <xdr:col>1</xdr:col>
                    <xdr:colOff>2000250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11" name="Drop Down 195">
              <controlPr defaultSize="0" autoLine="0" autoPict="0">
                <anchor moveWithCells="1">
                  <from>
                    <xdr:col>1</xdr:col>
                    <xdr:colOff>19050</xdr:colOff>
                    <xdr:row>16</xdr:row>
                    <xdr:rowOff>28575</xdr:rowOff>
                  </from>
                  <to>
                    <xdr:col>1</xdr:col>
                    <xdr:colOff>2000250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12" name="Drop Down 196">
              <controlPr defaultSize="0" autoLine="0" autoPict="0">
                <anchor moveWithCells="1">
                  <from>
                    <xdr:col>1</xdr:col>
                    <xdr:colOff>19050</xdr:colOff>
                    <xdr:row>16</xdr:row>
                    <xdr:rowOff>219075</xdr:rowOff>
                  </from>
                  <to>
                    <xdr:col>1</xdr:col>
                    <xdr:colOff>2000250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13" name="Drop Down 197">
              <controlPr defaultSize="0" autoLine="0" autoPict="0">
                <anchor moveWithCells="1">
                  <from>
                    <xdr:col>1</xdr:col>
                    <xdr:colOff>28575</xdr:colOff>
                    <xdr:row>39</xdr:row>
                    <xdr:rowOff>19050</xdr:rowOff>
                  </from>
                  <to>
                    <xdr:col>1</xdr:col>
                    <xdr:colOff>2009775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114" name="Drop Down 198">
              <controlPr defaultSize="0" autoLine="0" autoPict="0">
                <anchor moveWithCells="1">
                  <from>
                    <xdr:col>1</xdr:col>
                    <xdr:colOff>28575</xdr:colOff>
                    <xdr:row>40</xdr:row>
                    <xdr:rowOff>19050</xdr:rowOff>
                  </from>
                  <to>
                    <xdr:col>1</xdr:col>
                    <xdr:colOff>2009775</xdr:colOff>
                    <xdr:row>40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115" name="Drop Down 199">
              <controlPr defaultSize="0" autoLine="0" autoPict="0">
                <anchor moveWithCells="1">
                  <from>
                    <xdr:col>1</xdr:col>
                    <xdr:colOff>28575</xdr:colOff>
                    <xdr:row>41</xdr:row>
                    <xdr:rowOff>0</xdr:rowOff>
                  </from>
                  <to>
                    <xdr:col>1</xdr:col>
                    <xdr:colOff>2009775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116" name="Drop Down 200">
              <controlPr defaultSize="0" autoLine="0" autoPict="0">
                <anchor moveWithCells="1">
                  <from>
                    <xdr:col>0</xdr:col>
                    <xdr:colOff>219075</xdr:colOff>
                    <xdr:row>12</xdr:row>
                    <xdr:rowOff>114300</xdr:rowOff>
                  </from>
                  <to>
                    <xdr:col>0</xdr:col>
                    <xdr:colOff>609600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117" name="Drop Down 201">
              <controlPr defaultSize="0" autoLine="0" autoPict="0">
                <anchor moveWithCells="1">
                  <from>
                    <xdr:col>0</xdr:col>
                    <xdr:colOff>219075</xdr:colOff>
                    <xdr:row>12</xdr:row>
                    <xdr:rowOff>152400</xdr:rowOff>
                  </from>
                  <to>
                    <xdr:col>0</xdr:col>
                    <xdr:colOff>609600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118" name="Drop Down 202">
              <controlPr defaultSize="0" autoLine="0" autoPict="0">
                <anchor moveWithCells="1">
                  <from>
                    <xdr:col>0</xdr:col>
                    <xdr:colOff>219075</xdr:colOff>
                    <xdr:row>12</xdr:row>
                    <xdr:rowOff>190500</xdr:rowOff>
                  </from>
                  <to>
                    <xdr:col>0</xdr:col>
                    <xdr:colOff>609600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119" name="Drop Down 203">
              <controlPr defaultSize="0" autoLine="0" autoPict="0">
                <anchor moveWithCells="1">
                  <from>
                    <xdr:col>0</xdr:col>
                    <xdr:colOff>219075</xdr:colOff>
                    <xdr:row>17</xdr:row>
                    <xdr:rowOff>76200</xdr:rowOff>
                  </from>
                  <to>
                    <xdr:col>0</xdr:col>
                    <xdr:colOff>600075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120" name="Drop Down 204">
              <controlPr defaultSize="0" autoLine="0" autoPict="0">
                <anchor moveWithCells="1">
                  <from>
                    <xdr:col>0</xdr:col>
                    <xdr:colOff>219075</xdr:colOff>
                    <xdr:row>17</xdr:row>
                    <xdr:rowOff>114300</xdr:rowOff>
                  </from>
                  <to>
                    <xdr:col>0</xdr:col>
                    <xdr:colOff>600075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121" name="Drop Down 205">
              <controlPr defaultSize="0" autoLine="0" autoPict="0">
                <anchor moveWithCells="1">
                  <from>
                    <xdr:col>0</xdr:col>
                    <xdr:colOff>219075</xdr:colOff>
                    <xdr:row>17</xdr:row>
                    <xdr:rowOff>152400</xdr:rowOff>
                  </from>
                  <to>
                    <xdr:col>0</xdr:col>
                    <xdr:colOff>600075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122" name="Drop Down 206">
              <controlPr defaultSize="0" autoLine="0" autoPict="0">
                <anchor moveWithCells="1">
                  <from>
                    <xdr:col>0</xdr:col>
                    <xdr:colOff>219075</xdr:colOff>
                    <xdr:row>22</xdr:row>
                    <xdr:rowOff>47625</xdr:rowOff>
                  </from>
                  <to>
                    <xdr:col>0</xdr:col>
                    <xdr:colOff>600075</xdr:colOff>
                    <xdr:row>22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123" name="Drop Down 207">
              <controlPr defaultSize="0" autoLine="0" autoPict="0">
                <anchor moveWithCells="1">
                  <from>
                    <xdr:col>0</xdr:col>
                    <xdr:colOff>219075</xdr:colOff>
                    <xdr:row>22</xdr:row>
                    <xdr:rowOff>85725</xdr:rowOff>
                  </from>
                  <to>
                    <xdr:col>0</xdr:col>
                    <xdr:colOff>600075</xdr:colOff>
                    <xdr:row>22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124" name="Drop Down 208">
              <controlPr defaultSize="0" autoLine="0" autoPict="0">
                <anchor moveWithCells="1">
                  <from>
                    <xdr:col>0</xdr:col>
                    <xdr:colOff>219075</xdr:colOff>
                    <xdr:row>22</xdr:row>
                    <xdr:rowOff>123825</xdr:rowOff>
                  </from>
                  <to>
                    <xdr:col>0</xdr:col>
                    <xdr:colOff>600075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125" name="Drop Down 209">
              <controlPr defaultSize="0" autoLine="0" autoPict="0">
                <anchor moveWithCells="1">
                  <from>
                    <xdr:col>0</xdr:col>
                    <xdr:colOff>228600</xdr:colOff>
                    <xdr:row>26</xdr:row>
                    <xdr:rowOff>171450</xdr:rowOff>
                  </from>
                  <to>
                    <xdr:col>0</xdr:col>
                    <xdr:colOff>609600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126" name="Drop Down 210">
              <controlPr defaultSize="0" autoLine="0" autoPict="0">
                <anchor moveWithCells="1">
                  <from>
                    <xdr:col>0</xdr:col>
                    <xdr:colOff>228600</xdr:colOff>
                    <xdr:row>27</xdr:row>
                    <xdr:rowOff>9525</xdr:rowOff>
                  </from>
                  <to>
                    <xdr:col>0</xdr:col>
                    <xdr:colOff>609600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127" name="Drop Down 211">
              <controlPr defaultSize="0" autoLine="0" autoPict="0">
                <anchor moveWithCells="1">
                  <from>
                    <xdr:col>0</xdr:col>
                    <xdr:colOff>228600</xdr:colOff>
                    <xdr:row>27</xdr:row>
                    <xdr:rowOff>47625</xdr:rowOff>
                  </from>
                  <to>
                    <xdr:col>0</xdr:col>
                    <xdr:colOff>609600</xdr:colOff>
                    <xdr:row>27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128" name="Drop Down 212">
              <controlPr defaultSize="0" autoLine="0" autoPict="0">
                <anchor moveWithCells="1">
                  <from>
                    <xdr:col>0</xdr:col>
                    <xdr:colOff>219075</xdr:colOff>
                    <xdr:row>31</xdr:row>
                    <xdr:rowOff>114300</xdr:rowOff>
                  </from>
                  <to>
                    <xdr:col>0</xdr:col>
                    <xdr:colOff>600075</xdr:colOff>
                    <xdr:row>31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129" name="Drop Down 213">
              <controlPr defaultSize="0" autoLine="0" autoPict="0">
                <anchor moveWithCells="1">
                  <from>
                    <xdr:col>0</xdr:col>
                    <xdr:colOff>219075</xdr:colOff>
                    <xdr:row>31</xdr:row>
                    <xdr:rowOff>152400</xdr:rowOff>
                  </from>
                  <to>
                    <xdr:col>0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130" name="Drop Down 214">
              <controlPr defaultSize="0" autoLine="0" autoPict="0">
                <anchor moveWithCells="1">
                  <from>
                    <xdr:col>0</xdr:col>
                    <xdr:colOff>219075</xdr:colOff>
                    <xdr:row>32</xdr:row>
                    <xdr:rowOff>0</xdr:rowOff>
                  </from>
                  <to>
                    <xdr:col>0</xdr:col>
                    <xdr:colOff>600075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131" name="Drop Down 215">
              <controlPr defaultSize="0" autoLine="0" autoPict="0">
                <anchor moveWithCells="1">
                  <from>
                    <xdr:col>0</xdr:col>
                    <xdr:colOff>219075</xdr:colOff>
                    <xdr:row>36</xdr:row>
                    <xdr:rowOff>57150</xdr:rowOff>
                  </from>
                  <to>
                    <xdr:col>0</xdr:col>
                    <xdr:colOff>609600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132" name="Drop Down 216">
              <controlPr defaultSize="0" autoLine="0" autoPict="0">
                <anchor moveWithCells="1">
                  <from>
                    <xdr:col>0</xdr:col>
                    <xdr:colOff>219075</xdr:colOff>
                    <xdr:row>36</xdr:row>
                    <xdr:rowOff>95250</xdr:rowOff>
                  </from>
                  <to>
                    <xdr:col>0</xdr:col>
                    <xdr:colOff>609600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133" name="Drop Down 217">
              <controlPr defaultSize="0" autoLine="0" autoPict="0">
                <anchor moveWithCells="1">
                  <from>
                    <xdr:col>0</xdr:col>
                    <xdr:colOff>219075</xdr:colOff>
                    <xdr:row>36</xdr:row>
                    <xdr:rowOff>133350</xdr:rowOff>
                  </from>
                  <to>
                    <xdr:col>0</xdr:col>
                    <xdr:colOff>609600</xdr:colOff>
                    <xdr:row>36</xdr:row>
                    <xdr:rowOff>171450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'Feeds Used'!$B$2:$B$52</xm:f>
          </x14:formula1>
          <xm:sqref>C55:C70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16</vt:i4>
      </vt:variant>
    </vt:vector>
  </HeadingPairs>
  <TitlesOfParts>
    <vt:vector size="18" baseType="lpstr">
      <vt:lpstr>Feeds Used</vt:lpstr>
      <vt:lpstr>TMR</vt:lpstr>
      <vt:lpstr>Group_1</vt:lpstr>
      <vt:lpstr>Group_10</vt:lpstr>
      <vt:lpstr>Group_11</vt:lpstr>
      <vt:lpstr>Group_12</vt:lpstr>
      <vt:lpstr>Group_13</vt:lpstr>
      <vt:lpstr>Group_2</vt:lpstr>
      <vt:lpstr>Group_3</vt:lpstr>
      <vt:lpstr>Group_4</vt:lpstr>
      <vt:lpstr>Group_5</vt:lpstr>
      <vt:lpstr>Group_6</vt:lpstr>
      <vt:lpstr>Group_7</vt:lpstr>
      <vt:lpstr>Group_8</vt:lpstr>
      <vt:lpstr>Group_9</vt:lpstr>
      <vt:lpstr>База_данных</vt:lpstr>
      <vt:lpstr>'Feeds Used'!Область_печати</vt:lpstr>
      <vt:lpstr>TMR!Область_печати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Yanna</dc:creator>
  <cp:lastModifiedBy>Elena</cp:lastModifiedBy>
  <dcterms:created xsi:type="dcterms:W3CDTF">2016-09-13T01:07:53Z</dcterms:created>
  <dcterms:modified xsi:type="dcterms:W3CDTF">2016-09-13T05:40:49Z</dcterms:modified>
</cp:coreProperties>
</file>