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Jann\Desktop\Новая папка\"/>
    </mc:Choice>
  </mc:AlternateContent>
  <bookViews>
    <workbookView xWindow="0" yWindow="0" windowWidth="20490" windowHeight="7755"/>
  </bookViews>
  <sheets>
    <sheet name="Математика" sheetId="1" r:id="rId1"/>
  </sheets>
  <definedNames>
    <definedName name="_xlnm._FilterDatabase" localSheetId="0" hidden="1">Математика!$A$2:$K$34</definedName>
    <definedName name="_xlnm.Print_Area" localSheetId="0">Математика!$C$1:$K$9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4" i="1"/>
  <c r="G32" i="1"/>
  <c r="G33" i="1"/>
  <c r="G34" i="1"/>
  <c r="F25" i="1"/>
  <c r="F26" i="1"/>
  <c r="F27" i="1"/>
  <c r="F28" i="1"/>
  <c r="F29" i="1"/>
  <c r="F30" i="1"/>
  <c r="G25" i="1"/>
  <c r="G26" i="1"/>
  <c r="G27" i="1"/>
  <c r="G28" i="1"/>
  <c r="G29" i="1"/>
  <c r="G30" i="1"/>
  <c r="G31" i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" i="1" l="1"/>
  <c r="G4" i="1"/>
  <c r="G5" i="1"/>
  <c r="G6" i="1"/>
  <c r="G7" i="1"/>
  <c r="G8" i="1"/>
  <c r="G9" i="1"/>
  <c r="F3" i="1"/>
  <c r="F4" i="1"/>
  <c r="F5" i="1"/>
  <c r="F6" i="1"/>
  <c r="F7" i="1"/>
  <c r="F8" i="1"/>
  <c r="F9" i="1"/>
  <c r="G35" i="1" l="1"/>
  <c r="E35" i="1"/>
  <c r="F31" i="1" s="1"/>
  <c r="F35" i="1" l="1"/>
</calcChain>
</file>

<file path=xl/sharedStrings.xml><?xml version="1.0" encoding="utf-8"?>
<sst xmlns="http://schemas.openxmlformats.org/spreadsheetml/2006/main" count="49" uniqueCount="29">
  <si>
    <t>Номер урока/занятия</t>
  </si>
  <si>
    <t>Содержание(Блокы,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</si>
  <si>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</si>
  <si>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</si>
  <si>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</si>
  <si>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</si>
  <si>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Раздел</t>
  </si>
  <si>
    <t>Блок</t>
  </si>
  <si>
    <t>План</t>
  </si>
  <si>
    <t>Факт</t>
  </si>
  <si>
    <t>Множество предметов. Отношения между предметами и между множествами предметов</t>
  </si>
  <si>
    <t xml:space="preserve">Учебник «МаРазделтика», ч. 1. Рабочая тетрадь № 1. </t>
  </si>
  <si>
    <t xml:space="preserve">Сравнивать предметы с целью выявления 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</si>
  <si>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</si>
  <si>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</si>
  <si>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</si>
  <si>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</si>
  <si>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</si>
  <si>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</si>
  <si>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</si>
  <si>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</si>
  <si>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</si>
  <si>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</si>
  <si>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</si>
  <si>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</si>
  <si>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Блоки</t>
  </si>
  <si>
    <t>Разделы</t>
  </si>
  <si>
    <t>ИТОГО:</t>
  </si>
  <si>
    <t>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</si>
</sst>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2"/>
      <name val="Times New Roman"/>
    </font>
    <font>
      <b/>
      <sz val="12"/>
      <name val="Times New Roman"/>
    </font>
    <font>
      <sz val="11"/>
      <name val="Calibri"/>
      <scheme val="minor"/>
    </font>
    <font>
      <b/>
      <sz val="11"/>
      <color rgb="FF0070C0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scheme val="minor"/>
    </font>
    <font>
      <b/>
      <sz val="14"/>
      <color rgb="FF0070C0"/>
      <name val="Calibri"/>
      <scheme val="minor"/>
    </font>
    <font>
      <b/>
      <sz val="11"/>
      <color rgb="FF0070C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49" fontId="0" fillId="0" borderId="0" xfId="0" applyNumberFormat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vertical="center" textRotation="90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textRotation="90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textRotation="90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49" fontId="8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7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/>
    <xf numFmtId="0" fontId="8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</cellXfs>
  <cellStyles count="1">
    <cellStyle name="Обычный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2:K35" totalsRowCount="1" headerRowDxfId="30" dataDxfId="29" totalsRowDxfId="28">
  <autoFilter ref="A2:K34"/>
  <tableColumns count="11">
    <tableColumn id="1" name="Блоки" totalsRowLabel="Блок" dataDxfId="27" totalsRowDxfId="10"/>
    <tableColumn id="2" name="Разделы" totalsRowLabel="Раздел" dataDxfId="26" totalsRowDxfId="9"/>
    <tableColumn id="3" name="Номер урока/занятия" dataDxfId="25" totalsRowDxfId="8"/>
    <tableColumn id="4" name="Содержание(Блокы, темы)" totalsRowLabel="ИТОГО:" dataDxfId="24" totalsRowDxfId="7"/>
    <tableColumn id="5" name="Урок" totalsRowFunction="sum" dataDxfId="23" totalsRowDxfId="6"/>
    <tableColumn id="6" name="Раздел" totalsRowFunction="sum" dataDxfId="22" totalsRowDxfId="5">
      <calculatedColumnFormula>IF($B3="","",SUM($E4:INDEX($E4:$E1000,MATCH(F$2,$B4:$B1000,)-1)))</calculatedColumnFormula>
    </tableColumn>
    <tableColumn id="7" name="Блок" totalsRowFunction="sum" dataDxfId="21" totalsRowDxfId="4">
      <calculatedColumnFormula>IF($A3="","",SUM($E4:INDEX($E4:$E1000,MATCH(G$2,$A4:$A1000,)-1)))</calculatedColumnFormula>
    </tableColumn>
    <tableColumn id="8" name="План" dataDxfId="20" totalsRowDxfId="3"/>
    <tableColumn id="9" name="Факт" dataDxfId="19" totalsRowDxfId="2"/>
    <tableColumn id="10" name="Материально-техническое оснащение" dataDxfId="18" totalsRowDxfId="1"/>
    <tableColumn id="11" name="Универсальные учебные действия(УУД), проекты, ИКТ-компетенции, межпредметные понятия" dataDxfId="17" totalsRow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K35"/>
  <sheetViews>
    <sheetView tabSelected="1" zoomScale="87" zoomScaleNormal="87" zoomScaleSheetLayoutView="91" workbookViewId="0">
      <pane ySplit="2" topLeftCell="A24" activePane="bottomLeft" state="frozen"/>
      <selection pane="bottomLeft" activeCell="F31" sqref="F31"/>
    </sheetView>
  </sheetViews>
  <sheetFormatPr defaultRowHeight="15.75" outlineLevelRow="1" x14ac:dyDescent="0.25"/>
  <cols>
    <col min="1" max="1" width="15.28515625" style="46" bestFit="1" customWidth="1"/>
    <col min="2" max="2" width="11.28515625" style="42" customWidth="1"/>
    <col min="3" max="3" width="9.85546875" style="3" customWidth="1"/>
    <col min="4" max="4" width="41.140625" style="4" customWidth="1"/>
    <col min="5" max="5" width="7.85546875" style="4" customWidth="1"/>
    <col min="6" max="6" width="6.140625" style="7" customWidth="1"/>
    <col min="7" max="7" width="6.42578125" style="1" customWidth="1"/>
    <col min="8" max="8" width="8.5703125" style="5" customWidth="1"/>
    <col min="9" max="9" width="8.7109375" style="5" customWidth="1"/>
    <col min="10" max="10" width="32.140625" style="6" customWidth="1"/>
    <col min="11" max="11" width="45.7109375" style="2" customWidth="1"/>
  </cols>
  <sheetData>
    <row r="1" spans="1:11" ht="36" customHeight="1" x14ac:dyDescent="0.25">
      <c r="A1" s="43"/>
      <c r="B1" s="39"/>
      <c r="C1" s="8"/>
      <c r="D1" s="9"/>
      <c r="E1" s="47" t="s">
        <v>2</v>
      </c>
      <c r="F1" s="48"/>
      <c r="G1" s="49"/>
      <c r="H1" s="50" t="s">
        <v>3</v>
      </c>
      <c r="I1" s="51"/>
      <c r="J1" s="10"/>
      <c r="K1" s="10"/>
    </row>
    <row r="2" spans="1:11" ht="75.75" customHeight="1" x14ac:dyDescent="0.25">
      <c r="A2" s="44" t="s">
        <v>25</v>
      </c>
      <c r="B2" s="40" t="s">
        <v>26</v>
      </c>
      <c r="C2" s="11" t="s">
        <v>0</v>
      </c>
      <c r="D2" s="12" t="s">
        <v>1</v>
      </c>
      <c r="E2" s="13" t="s">
        <v>28</v>
      </c>
      <c r="F2" s="13" t="s">
        <v>6</v>
      </c>
      <c r="G2" s="13" t="s">
        <v>7</v>
      </c>
      <c r="H2" s="14" t="s">
        <v>8</v>
      </c>
      <c r="I2" s="14" t="s">
        <v>9</v>
      </c>
      <c r="J2" s="15" t="s">
        <v>4</v>
      </c>
      <c r="K2" s="15" t="s">
        <v>5</v>
      </c>
    </row>
    <row r="3" spans="1:11" ht="18" customHeight="1" x14ac:dyDescent="0.25">
      <c r="A3" s="44"/>
      <c r="B3" s="40"/>
      <c r="C3" s="16"/>
      <c r="D3" s="17"/>
      <c r="E3" s="13"/>
      <c r="F3" s="17" t="str">
        <f>IF($B3="","",SUM($E4:INDEX($E4:$E1000,MATCH(F$2,$B4:$B1000,)-1)))</f>
        <v/>
      </c>
      <c r="G3" s="19" t="str">
        <f>IF($A3="","",SUM($E4:INDEX($E4:$E1000,MATCH(G$2,$A4:$A1000,)-1)))</f>
        <v/>
      </c>
      <c r="H3" s="14"/>
      <c r="I3" s="14"/>
      <c r="J3" s="18"/>
      <c r="K3" s="18"/>
    </row>
    <row r="4" spans="1:11" ht="43.5" x14ac:dyDescent="0.25">
      <c r="A4" s="37" t="s">
        <v>7</v>
      </c>
      <c r="B4" s="38"/>
      <c r="C4" s="19"/>
      <c r="D4" s="20" t="s">
        <v>10</v>
      </c>
      <c r="E4" s="20"/>
      <c r="F4" s="17" t="str">
        <f>IF($B4="","",SUM($E5:INDEX($E5:$E1001,MATCH(F$2,$B5:$B1001,)-1)))</f>
        <v/>
      </c>
      <c r="G4" s="19">
        <f>IF($A4="","",SUM($E5:INDEX($E5:$E1001,MATCH(G$2,$A5:$A1001,)-1)))</f>
        <v>3</v>
      </c>
      <c r="H4" s="21"/>
      <c r="I4" s="21"/>
      <c r="J4" s="22" t="s">
        <v>11</v>
      </c>
      <c r="K4" s="23" t="s">
        <v>12</v>
      </c>
    </row>
    <row r="5" spans="1:11" ht="23.25" customHeight="1" outlineLevel="1" x14ac:dyDescent="0.25">
      <c r="A5" s="44"/>
      <c r="B5" s="38" t="s">
        <v>6</v>
      </c>
      <c r="C5" s="19"/>
      <c r="D5" s="24" t="s">
        <v>13</v>
      </c>
      <c r="E5" s="24"/>
      <c r="F5" s="17">
        <f>IF($B5="","",SUM($E6:INDEX($E6:$E1002,MATCH(F$2,$B6:$B1002,)-1)))</f>
        <v>1</v>
      </c>
      <c r="G5" s="19" t="str">
        <f>IF($A5="","",SUM($E6:INDEX($E6:$E1002,MATCH(G$2,$A6:$A1002,)-1)))</f>
        <v/>
      </c>
      <c r="H5" s="21"/>
      <c r="I5" s="21"/>
      <c r="J5" s="23" t="s">
        <v>14</v>
      </c>
      <c r="K5" s="23" t="s">
        <v>15</v>
      </c>
    </row>
    <row r="6" spans="1:11" ht="33.75" customHeight="1" outlineLevel="1" x14ac:dyDescent="0.25">
      <c r="A6" s="44"/>
      <c r="B6" s="40"/>
      <c r="C6" s="19">
        <v>1</v>
      </c>
      <c r="D6" s="22" t="s">
        <v>16</v>
      </c>
      <c r="E6" s="19">
        <v>1</v>
      </c>
      <c r="F6" s="17" t="str">
        <f>IF($B6="","",SUM($E7:INDEX($E7:$E1003,MATCH(F$2,$B7:$B1003,)-1)))</f>
        <v/>
      </c>
      <c r="G6" s="19" t="str">
        <f>IF($A6="","",SUM($E7:INDEX($E7:$E1003,MATCH(G$2,$A7:$A1003,)-1)))</f>
        <v/>
      </c>
      <c r="H6" s="21" t="s">
        <v>17</v>
      </c>
      <c r="I6" s="21" t="s">
        <v>17</v>
      </c>
      <c r="J6" s="23" t="s">
        <v>18</v>
      </c>
      <c r="K6" s="23" t="s">
        <v>19</v>
      </c>
    </row>
    <row r="7" spans="1:11" ht="31.5" outlineLevel="1" x14ac:dyDescent="0.25">
      <c r="A7" s="44"/>
      <c r="B7" s="38" t="s">
        <v>6</v>
      </c>
      <c r="C7" s="19"/>
      <c r="D7" s="25" t="s">
        <v>20</v>
      </c>
      <c r="E7" s="23"/>
      <c r="F7" s="17">
        <f>IF($B7="","",SUM($E8:INDEX($E8:$E1004,MATCH(F$2,$B8:$B1004,)-1)))</f>
        <v>2</v>
      </c>
      <c r="G7" s="19" t="str">
        <f>IF($A7="","",SUM($E8:INDEX($E8:$E1004,MATCH(G$2,$A8:$A1004,)-1)))</f>
        <v/>
      </c>
      <c r="H7" s="21" t="s">
        <v>21</v>
      </c>
      <c r="I7" s="21"/>
      <c r="J7" s="22" t="s">
        <v>22</v>
      </c>
      <c r="K7" s="22" t="s">
        <v>23</v>
      </c>
    </row>
    <row r="8" spans="1:11" ht="18.75" outlineLevel="1" x14ac:dyDescent="0.25">
      <c r="A8" s="44"/>
      <c r="B8" s="38"/>
      <c r="C8" s="19">
        <v>2</v>
      </c>
      <c r="D8" s="22" t="s">
        <v>24</v>
      </c>
      <c r="E8" s="19">
        <v>1</v>
      </c>
      <c r="F8" s="17" t="str">
        <f>IF($B8="","",SUM($E9:INDEX($E9:$E1005,MATCH(F$2,$B9:$B1005,)-1)))</f>
        <v/>
      </c>
      <c r="G8" s="19" t="str">
        <f>IF($A8="","",SUM($E9:INDEX($E9:$E1005,MATCH(G$2,$A9:$A1005,)-1)))</f>
        <v/>
      </c>
      <c r="H8" s="21"/>
      <c r="I8" s="21"/>
      <c r="J8" s="22"/>
      <c r="K8" s="22"/>
    </row>
    <row r="9" spans="1:11" ht="18.75" outlineLevel="1" x14ac:dyDescent="0.25">
      <c r="A9" s="44"/>
      <c r="B9" s="38"/>
      <c r="C9" s="19">
        <v>3</v>
      </c>
      <c r="D9" s="22" t="s">
        <v>24</v>
      </c>
      <c r="E9" s="19">
        <v>1</v>
      </c>
      <c r="F9" s="17" t="str">
        <f>IF($B9="","",SUM($E35:INDEX($E35:$E1006,MATCH(F$2,$B35:$B1006,)-1)))</f>
        <v/>
      </c>
      <c r="G9" s="19" t="str">
        <f>IF($A9="","",SUM($E35:INDEX($E35:$E1006,MATCH(G$2,$A35:$A1006,)-1)))</f>
        <v/>
      </c>
      <c r="H9" s="21"/>
      <c r="I9" s="21"/>
      <c r="J9" s="22"/>
      <c r="K9" s="22"/>
    </row>
    <row r="10" spans="1:11" x14ac:dyDescent="0.25">
      <c r="A10" s="45" t="s">
        <v>7</v>
      </c>
      <c r="B10" s="41"/>
      <c r="C10" s="31"/>
      <c r="D10" s="32"/>
      <c r="E10" s="32"/>
      <c r="F10" s="33" t="str">
        <f>IF($B10="","",SUM($E11:INDEX($E11:$E1007,MATCH(F$2,$B11:$B1007,)-1)))</f>
        <v/>
      </c>
      <c r="G10" s="34">
        <f>IF($A10="","",SUM($E11:INDEX($E11:$E1007,MATCH(G$2,$A11:$A1007,)-1)))</f>
        <v>2</v>
      </c>
      <c r="H10" s="35"/>
      <c r="I10" s="35"/>
      <c r="J10" s="36"/>
      <c r="K10" s="23"/>
    </row>
    <row r="11" spans="1:11" x14ac:dyDescent="0.25">
      <c r="A11" s="45"/>
      <c r="B11" s="41" t="s">
        <v>6</v>
      </c>
      <c r="C11" s="31"/>
      <c r="D11" s="32"/>
      <c r="E11" s="32"/>
      <c r="F11" s="33">
        <f>IF($B11="","",SUM($E12:INDEX($E12:$E1008,MATCH(F$2,$B12:$B1008,)-1)))</f>
        <v>1</v>
      </c>
      <c r="G11" s="34" t="str">
        <f>IF($A11="","",SUM($E12:INDEX($E12:$E1008,MATCH(G$2,$A12:$A1008,)-1)))</f>
        <v/>
      </c>
      <c r="H11" s="35"/>
      <c r="I11" s="35"/>
      <c r="J11" s="36"/>
      <c r="K11" s="23"/>
    </row>
    <row r="12" spans="1:11" x14ac:dyDescent="0.25">
      <c r="A12" s="45"/>
      <c r="B12" s="41"/>
      <c r="C12" s="31"/>
      <c r="D12" s="32"/>
      <c r="E12" s="32">
        <v>1</v>
      </c>
      <c r="F12" s="33" t="str">
        <f>IF($B12="","",SUM($E13:INDEX($E13:$E1009,MATCH(F$2,$B13:$B1009,)-1)))</f>
        <v/>
      </c>
      <c r="G12" s="34" t="str">
        <f>IF($A12="","",SUM($E13:INDEX($E13:$E1009,MATCH(G$2,$A13:$A1009,)-1)))</f>
        <v/>
      </c>
      <c r="H12" s="35"/>
      <c r="I12" s="35"/>
      <c r="J12" s="36"/>
      <c r="K12" s="23"/>
    </row>
    <row r="13" spans="1:11" x14ac:dyDescent="0.25">
      <c r="A13" s="45"/>
      <c r="B13" s="41" t="s">
        <v>6</v>
      </c>
      <c r="C13" s="31"/>
      <c r="D13" s="32"/>
      <c r="E13" s="32"/>
      <c r="F13" s="33">
        <f>IF($B13="","",SUM($E14:INDEX($E14:$E1010,MATCH(F$2,$B14:$B1010,)-1)))</f>
        <v>1</v>
      </c>
      <c r="G13" s="34" t="str">
        <f>IF($A13="","",SUM($E14:INDEX($E14:$E1010,MATCH(G$2,$A14:$A1010,)-1)))</f>
        <v/>
      </c>
      <c r="H13" s="35"/>
      <c r="I13" s="35"/>
      <c r="J13" s="36"/>
      <c r="K13" s="23"/>
    </row>
    <row r="14" spans="1:11" x14ac:dyDescent="0.25">
      <c r="A14" s="45"/>
      <c r="B14" s="41"/>
      <c r="C14" s="31"/>
      <c r="D14" s="32"/>
      <c r="E14" s="32">
        <v>1</v>
      </c>
      <c r="F14" s="33" t="str">
        <f>IF($B14="","",SUM($E15:INDEX($E15:$E1011,MATCH(F$2,$B15:$B1011,)-1)))</f>
        <v/>
      </c>
      <c r="G14" s="34" t="str">
        <f>IF($A14="","",SUM($E15:INDEX($E15:$E1011,MATCH(G$2,$A15:$A1011,)-1)))</f>
        <v/>
      </c>
      <c r="H14" s="35"/>
      <c r="I14" s="35"/>
      <c r="J14" s="36"/>
      <c r="K14" s="23"/>
    </row>
    <row r="15" spans="1:11" x14ac:dyDescent="0.25">
      <c r="A15" s="45" t="s">
        <v>7</v>
      </c>
      <c r="B15" s="41"/>
      <c r="C15" s="31"/>
      <c r="D15" s="32"/>
      <c r="E15" s="32"/>
      <c r="F15" s="33" t="str">
        <f>IF($B15="","",SUM($E16:INDEX($E16:$E1012,MATCH(F$2,$B16:$B1012,)-1)))</f>
        <v/>
      </c>
      <c r="G15" s="34">
        <f>IF($A15="","",SUM($E16:INDEX($E16:$E1012,MATCH(G$2,$A16:$A1012,)-1)))</f>
        <v>3</v>
      </c>
      <c r="H15" s="35"/>
      <c r="I15" s="35"/>
      <c r="J15" s="36"/>
      <c r="K15" s="23"/>
    </row>
    <row r="16" spans="1:11" x14ac:dyDescent="0.25">
      <c r="A16" s="45"/>
      <c r="B16" s="41" t="s">
        <v>6</v>
      </c>
      <c r="C16" s="31"/>
      <c r="D16" s="32"/>
      <c r="E16" s="32"/>
      <c r="F16" s="33">
        <f>IF($B16="","",SUM($E17:INDEX($E17:$E1013,MATCH(F$2,$B17:$B1013,)-1)))</f>
        <v>3</v>
      </c>
      <c r="G16" s="34" t="str">
        <f>IF($A16="","",SUM($E17:INDEX($E17:$E1013,MATCH(G$2,$A17:$A1013,)-1)))</f>
        <v/>
      </c>
      <c r="H16" s="35"/>
      <c r="I16" s="35"/>
      <c r="J16" s="36"/>
      <c r="K16" s="23"/>
    </row>
    <row r="17" spans="1:11" x14ac:dyDescent="0.25">
      <c r="A17" s="45"/>
      <c r="B17" s="41"/>
      <c r="C17" s="31"/>
      <c r="D17" s="32"/>
      <c r="E17" s="32">
        <v>1</v>
      </c>
      <c r="F17" s="33" t="str">
        <f>IF($B17="","",SUM($E18:INDEX($E18:$E1014,MATCH(F$2,$B18:$B1014,)-1)))</f>
        <v/>
      </c>
      <c r="G17" s="34" t="str">
        <f>IF($A17="","",SUM($E18:INDEX($E18:$E1014,MATCH(G$2,$A18:$A1014,)-1)))</f>
        <v/>
      </c>
      <c r="H17" s="35"/>
      <c r="I17" s="35"/>
      <c r="J17" s="36"/>
      <c r="K17" s="23"/>
    </row>
    <row r="18" spans="1:11" x14ac:dyDescent="0.25">
      <c r="A18" s="45"/>
      <c r="B18" s="41"/>
      <c r="C18" s="31"/>
      <c r="D18" s="32"/>
      <c r="E18" s="32">
        <v>1</v>
      </c>
      <c r="F18" s="33" t="str">
        <f>IF($B18="","",SUM($E19:INDEX($E19:$E1015,MATCH(F$2,$B19:$B1015,)-1)))</f>
        <v/>
      </c>
      <c r="G18" s="34" t="str">
        <f>IF($A18="","",SUM($E19:INDEX($E19:$E1015,MATCH(G$2,$A19:$A1015,)-1)))</f>
        <v/>
      </c>
      <c r="H18" s="35"/>
      <c r="I18" s="35"/>
      <c r="J18" s="36"/>
      <c r="K18" s="23"/>
    </row>
    <row r="19" spans="1:11" x14ac:dyDescent="0.25">
      <c r="A19" s="45"/>
      <c r="B19" s="41"/>
      <c r="C19" s="31"/>
      <c r="D19" s="32"/>
      <c r="E19" s="32">
        <v>1</v>
      </c>
      <c r="F19" s="33" t="str">
        <f>IF($B19="","",SUM($E20:INDEX($E20:$E1016,MATCH(F$2,$B20:$B1016,)-1)))</f>
        <v/>
      </c>
      <c r="G19" s="34" t="str">
        <f>IF($A19="","",SUM($E20:INDEX($E20:$E1016,MATCH(G$2,$A20:$A1016,)-1)))</f>
        <v/>
      </c>
      <c r="H19" s="35"/>
      <c r="I19" s="35"/>
      <c r="J19" s="36"/>
      <c r="K19" s="23"/>
    </row>
    <row r="20" spans="1:11" x14ac:dyDescent="0.25">
      <c r="A20" s="45" t="s">
        <v>7</v>
      </c>
      <c r="B20" s="41"/>
      <c r="C20" s="31"/>
      <c r="D20" s="32"/>
      <c r="E20" s="32"/>
      <c r="F20" s="33" t="str">
        <f>IF($B20="","",SUM($E21:INDEX($E21:$E1017,MATCH(F$2,$B21:$B1017,)-1)))</f>
        <v/>
      </c>
      <c r="G20" s="34">
        <f>IF($A20="","",SUM($E21:INDEX($E21:$E1017,MATCH(G$2,$A21:$A1017,)-1)))</f>
        <v>2</v>
      </c>
      <c r="H20" s="35"/>
      <c r="I20" s="35"/>
      <c r="J20" s="36"/>
      <c r="K20" s="23"/>
    </row>
    <row r="21" spans="1:11" x14ac:dyDescent="0.25">
      <c r="A21" s="45"/>
      <c r="B21" s="41" t="s">
        <v>6</v>
      </c>
      <c r="C21" s="31"/>
      <c r="D21" s="32"/>
      <c r="E21" s="32"/>
      <c r="F21" s="33">
        <f>IF($B21="","",SUM($E22:INDEX($E22:$E1018,MATCH(F$2,$B22:$B1018,)-1)))</f>
        <v>1</v>
      </c>
      <c r="G21" s="34" t="str">
        <f>IF($A21="","",SUM($E22:INDEX($E22:$E1018,MATCH(G$2,$A22:$A1018,)-1)))</f>
        <v/>
      </c>
      <c r="H21" s="35"/>
      <c r="I21" s="35"/>
      <c r="J21" s="36"/>
      <c r="K21" s="23"/>
    </row>
    <row r="22" spans="1:11" x14ac:dyDescent="0.25">
      <c r="A22" s="45"/>
      <c r="B22" s="41"/>
      <c r="C22" s="31"/>
      <c r="D22" s="32"/>
      <c r="E22" s="32">
        <v>1</v>
      </c>
      <c r="F22" s="33" t="str">
        <f>IF($B22="","",SUM($E23:INDEX($E23:$E1019,MATCH(F$2,$B23:$B1019,)-1)))</f>
        <v/>
      </c>
      <c r="G22" s="34" t="str">
        <f>IF($A22="","",SUM($E23:INDEX($E23:$E1019,MATCH(G$2,$A23:$A1019,)-1)))</f>
        <v/>
      </c>
      <c r="H22" s="35"/>
      <c r="I22" s="35"/>
      <c r="J22" s="36"/>
      <c r="K22" s="23"/>
    </row>
    <row r="23" spans="1:11" x14ac:dyDescent="0.25">
      <c r="A23" s="45"/>
      <c r="B23" s="41" t="s">
        <v>6</v>
      </c>
      <c r="C23" s="31"/>
      <c r="D23" s="32"/>
      <c r="E23" s="32"/>
      <c r="F23" s="33">
        <f>IF($B23="","",SUM($E24:INDEX($E24:$E1020,MATCH(F$2,$B24:$B1020,)-1)))</f>
        <v>1</v>
      </c>
      <c r="G23" s="34" t="str">
        <f>IF($A23="","",SUM($E24:INDEX($E24:$E1020,MATCH(G$2,$A24:$A1020,)-1)))</f>
        <v/>
      </c>
      <c r="H23" s="35"/>
      <c r="I23" s="35"/>
      <c r="J23" s="36"/>
      <c r="K23" s="23"/>
    </row>
    <row r="24" spans="1:11" x14ac:dyDescent="0.25">
      <c r="A24" s="45"/>
      <c r="B24" s="41"/>
      <c r="C24" s="31"/>
      <c r="D24" s="32"/>
      <c r="E24" s="32">
        <v>1</v>
      </c>
      <c r="F24" s="33" t="str">
        <f>IF($B24="","",SUM($E35:INDEX($E35:$E1021,MATCH(F$2,$B35:$B1021,)-1)))</f>
        <v/>
      </c>
      <c r="G24" s="34" t="str">
        <f>IF($A24="","",SUM($E35:INDEX($E35:$E1021,MATCH(G$2,$A35:$A1021,)-1)))</f>
        <v/>
      </c>
      <c r="H24" s="35"/>
      <c r="I24" s="35"/>
      <c r="J24" s="36"/>
      <c r="K24" s="23"/>
    </row>
    <row r="25" spans="1:11" x14ac:dyDescent="0.25">
      <c r="A25" s="54" t="s">
        <v>7</v>
      </c>
      <c r="B25" s="55"/>
      <c r="C25" s="31"/>
      <c r="D25" s="32"/>
      <c r="E25" s="32"/>
      <c r="F25" s="33" t="str">
        <f>IF($B25="","",SUM($E26:INDEX($E26:$E1022,MATCH(F$2,$B26:$B1022,)-1)))</f>
        <v/>
      </c>
      <c r="G25" s="34">
        <f>IF($A25="","",SUM($E26:INDEX($E26:$E1022,MATCH(G$2,$A26:$A1022,)-1)))</f>
        <v>2</v>
      </c>
      <c r="H25" s="35"/>
      <c r="I25" s="35"/>
      <c r="J25" s="36"/>
      <c r="K25" s="23"/>
    </row>
    <row r="26" spans="1:11" x14ac:dyDescent="0.25">
      <c r="A26" s="54"/>
      <c r="B26" s="55" t="s">
        <v>6</v>
      </c>
      <c r="C26" s="31"/>
      <c r="D26" s="32"/>
      <c r="E26" s="32"/>
      <c r="F26" s="33">
        <f>IF($B26="","",SUM($E27:INDEX($E27:$E1023,MATCH(F$2,$B27:$B1023,)-1)))</f>
        <v>1</v>
      </c>
      <c r="G26" s="34" t="str">
        <f>IF($A26="","",SUM($E27:INDEX($E27:$E1023,MATCH(G$2,$A27:$A1023,)-1)))</f>
        <v/>
      </c>
      <c r="H26" s="35"/>
      <c r="I26" s="35"/>
      <c r="J26" s="36"/>
      <c r="K26" s="23"/>
    </row>
    <row r="27" spans="1:11" x14ac:dyDescent="0.25">
      <c r="A27" s="54"/>
      <c r="B27" s="55"/>
      <c r="C27" s="31"/>
      <c r="D27" s="32"/>
      <c r="E27" s="32">
        <v>1</v>
      </c>
      <c r="F27" s="33" t="str">
        <f>IF($B27="","",SUM($E28:INDEX($E28:$E1024,MATCH(F$2,$B28:$B1024,)-1)))</f>
        <v/>
      </c>
      <c r="G27" s="34" t="str">
        <f>IF($A27="","",SUM($E28:INDEX($E28:$E1024,MATCH(G$2,$A28:$A1024,)-1)))</f>
        <v/>
      </c>
      <c r="H27" s="35"/>
      <c r="I27" s="35"/>
      <c r="J27" s="36"/>
      <c r="K27" s="23"/>
    </row>
    <row r="28" spans="1:11" x14ac:dyDescent="0.25">
      <c r="A28" s="54"/>
      <c r="B28" s="55" t="s">
        <v>6</v>
      </c>
      <c r="C28" s="31"/>
      <c r="D28" s="32"/>
      <c r="E28" s="32"/>
      <c r="F28" s="33">
        <f>IF($B28="","",SUM($E29:INDEX($E29:$E1025,MATCH(F$2,$B29:$B1025,)-1)))</f>
        <v>1</v>
      </c>
      <c r="G28" s="34" t="str">
        <f>IF($A28="","",SUM($E29:INDEX($E29:$E1025,MATCH(G$2,$A29:$A1025,)-1)))</f>
        <v/>
      </c>
      <c r="H28" s="35"/>
      <c r="I28" s="35"/>
      <c r="J28" s="36"/>
      <c r="K28" s="23"/>
    </row>
    <row r="29" spans="1:11" x14ac:dyDescent="0.25">
      <c r="A29" s="54"/>
      <c r="B29" s="55"/>
      <c r="C29" s="31"/>
      <c r="D29" s="32"/>
      <c r="E29" s="32">
        <v>1</v>
      </c>
      <c r="F29" s="33" t="str">
        <f>IF($B29="","",SUM($E30:INDEX($E30:$E1026,MATCH(F$2,$B30:$B1026,)-1)))</f>
        <v/>
      </c>
      <c r="G29" s="34" t="str">
        <f>IF($A29="","",SUM($E30:INDEX($E30:$E1026,MATCH(G$2,$A30:$A1026,)-1)))</f>
        <v/>
      </c>
      <c r="H29" s="35"/>
      <c r="I29" s="35"/>
      <c r="J29" s="36"/>
      <c r="K29" s="23"/>
    </row>
    <row r="30" spans="1:11" x14ac:dyDescent="0.25">
      <c r="A30" s="54" t="s">
        <v>7</v>
      </c>
      <c r="B30" s="55"/>
      <c r="C30" s="31"/>
      <c r="D30" s="32"/>
      <c r="E30" s="32"/>
      <c r="F30" s="33" t="str">
        <f>IF($B30="","",SUM($E31:INDEX($E31:$E1027,MATCH(F$2,$B31:$B1027,)-1)))</f>
        <v/>
      </c>
      <c r="G30" s="34">
        <f>IF($A30="","",SUM($E31:INDEX($E31:$E1027,MATCH(G$2,$A31:$A1027,)-1)))</f>
        <v>0</v>
      </c>
      <c r="H30" s="35"/>
      <c r="I30" s="35"/>
      <c r="J30" s="36"/>
      <c r="K30" s="23"/>
    </row>
    <row r="31" spans="1:11" x14ac:dyDescent="0.25">
      <c r="A31" s="54"/>
      <c r="B31" s="55" t="s">
        <v>6</v>
      </c>
      <c r="C31" s="31"/>
      <c r="D31" s="32"/>
      <c r="E31" s="32"/>
      <c r="F31" s="33">
        <f>IF($B31="","",SUM($E35:INDEX($E35:$E1028,MATCH(F$2,$B35:$B1028,)-1)))</f>
        <v>12</v>
      </c>
      <c r="G31" s="34" t="str">
        <f>IF($A31="","",SUM($E35:INDEX($E35:$E1028,MATCH(G$2,$A35:$A1028,)-1)))</f>
        <v/>
      </c>
      <c r="H31" s="35"/>
      <c r="I31" s="35"/>
      <c r="J31" s="36"/>
      <c r="K31" s="23"/>
    </row>
    <row r="32" spans="1:11" x14ac:dyDescent="0.25">
      <c r="A32" s="54"/>
      <c r="B32" s="55"/>
      <c r="C32" s="31"/>
      <c r="D32" s="32"/>
      <c r="E32" s="32"/>
      <c r="F32" s="33" t="str">
        <f>IF($B32="","",SUM($E33:INDEX($E33:$E1029,MATCH(F$2,$B33:$B1029,)-1)))</f>
        <v/>
      </c>
      <c r="G32" s="34" t="str">
        <f>IF($A32="","",SUM($E33:INDEX($E33:$E1029,MATCH(G$2,$A33:$A1029,)-1)))</f>
        <v/>
      </c>
      <c r="H32" s="35"/>
      <c r="I32" s="35"/>
      <c r="J32" s="36"/>
      <c r="K32" s="23"/>
    </row>
    <row r="33" spans="1:11" x14ac:dyDescent="0.25">
      <c r="A33" s="54"/>
      <c r="B33" s="55"/>
      <c r="C33" s="31"/>
      <c r="D33" s="32"/>
      <c r="E33" s="32"/>
      <c r="F33" s="33" t="str">
        <f>IF($B33="","",SUM($E34:INDEX($E34:$E1030,MATCH(F$2,$B34:$B1030,)-1)))</f>
        <v/>
      </c>
      <c r="G33" s="34" t="str">
        <f>IF($A33="","",SUM($E34:INDEX($E34:$E1030,MATCH(G$2,$A34:$A1030,)-1)))</f>
        <v/>
      </c>
      <c r="H33" s="35"/>
      <c r="I33" s="35"/>
      <c r="J33" s="36"/>
      <c r="K33" s="23"/>
    </row>
    <row r="34" spans="1:11" x14ac:dyDescent="0.25">
      <c r="A34" s="54"/>
      <c r="B34" s="55"/>
      <c r="C34" s="31"/>
      <c r="D34" s="32"/>
      <c r="E34" s="32"/>
      <c r="F34" s="33" t="str">
        <f>IF($B34="","",SUM($E35:INDEX($E35:$E1031,MATCH(F$2,$B35:$B1031,)-1)))</f>
        <v/>
      </c>
      <c r="G34" s="34" t="str">
        <f>IF($A34="","",SUM($E35:INDEX($E35:$E1031,MATCH(G$2,$A35:$A1031,)-1)))</f>
        <v/>
      </c>
      <c r="H34" s="35"/>
      <c r="I34" s="35"/>
      <c r="J34" s="36"/>
      <c r="K34" s="23"/>
    </row>
    <row r="35" spans="1:11" ht="18.75" x14ac:dyDescent="0.25">
      <c r="A35" s="52" t="s">
        <v>7</v>
      </c>
      <c r="B35" s="53" t="s">
        <v>6</v>
      </c>
      <c r="C35" s="26"/>
      <c r="D35" s="27" t="s">
        <v>27</v>
      </c>
      <c r="E35" s="26">
        <f>SUBTOTAL(109,Таблица2[Урок])</f>
        <v>12</v>
      </c>
      <c r="F35" s="28">
        <f>SUBTOTAL(109,Таблица2[Раздел])</f>
        <v>24</v>
      </c>
      <c r="G35" s="26">
        <f>SUBTOTAL(109,Таблица2[Блок])</f>
        <v>12</v>
      </c>
      <c r="H35" s="29"/>
      <c r="I35" s="29"/>
      <c r="J35" s="30"/>
      <c r="K35" s="30"/>
    </row>
  </sheetData>
  <mergeCells count="2">
    <mergeCell ref="E1:G1"/>
    <mergeCell ref="H1:I1"/>
  </mergeCells>
  <conditionalFormatting sqref="A35:I35 A4:E9 H4:I9 F3:G34">
    <cfRule type="expression" dxfId="14" priority="1">
      <formula>$A3="Блок"</formula>
    </cfRule>
    <cfRule type="expression" dxfId="13" priority="2">
      <formula>$B3="Раздел"</formula>
    </cfRule>
  </conditionalFormatting>
  <pageMargins left="0.16" right="0.15" top="0.31496062992125984" bottom="0.27559055118110237" header="0.11811023622047245" footer="0.16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Математика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2016-09-10T11:08:42Z</dcterms:created>
  <dcterms:modified xsi:type="dcterms:W3CDTF">2016-09-10T16:57:55Z</dcterms:modified>
</cp:coreProperties>
</file>