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275"/>
  </bookViews>
  <sheets>
    <sheet name="Лист1" sheetId="1" r:id="rId1"/>
  </sheets>
  <calcPr calcId="145621"/>
  <pivotCaches>
    <pivotCache cacheId="1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<sst xmlns="http://schemas.openxmlformats.org/spreadsheetml/2006/main" count="55" uniqueCount="43">
  <si>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Дата</t>
  </si>
  <si>
    <t>Номер документа</t>
  </si>
  <si>
    <t>№ продажи</t>
  </si>
  <si>
    <t>Контрагент</t>
  </si>
  <si>
    <t>Организация</t>
  </si>
  <si>
    <t>Код товара</t>
  </si>
  <si>
    <t>Товар</t>
  </si>
  <si>
    <t>Количество</t>
  </si>
  <si>
    <t>Цена</t>
  </si>
  <si>
    <t>Сумма</t>
  </si>
  <si>
    <t>Склад</t>
  </si>
  <si>
    <t>s0000000002</t>
  </si>
  <si>
    <t>БП Водорозетка 1/2"-16</t>
  </si>
  <si>
    <t>s0000000004</t>
  </si>
  <si>
    <t>Крепление-хомут с шурупом   1/2"(20-25)</t>
  </si>
  <si>
    <t>s0000000005</t>
  </si>
  <si>
    <t>Сифон 1 1/2" 40 Ani с гофрой 40*40*50 С0515</t>
  </si>
  <si>
    <t>s0000000007</t>
  </si>
  <si>
    <t>s0000000008</t>
  </si>
  <si>
    <t xml:space="preserve"> СТРОИТЕЛЕЙ 5</t>
  </si>
  <si>
    <t>Ленина 1</t>
  </si>
  <si>
    <t>Мира 8</t>
  </si>
  <si>
    <t>Сизов (ИП)</t>
  </si>
  <si>
    <t>Гарулин Александр Павлович</t>
  </si>
  <si>
    <t>Медведев Дмитрий</t>
  </si>
  <si>
    <t>Номенклатура.Код</t>
  </si>
  <si>
    <t>Неделя с 29.12.2014</t>
  </si>
  <si>
    <t>Неделя с 05.01.2015</t>
  </si>
  <si>
    <t>Неделя с 12.01.2015</t>
  </si>
  <si>
    <t>Неделя с 19.01.2015</t>
  </si>
  <si>
    <t>Неделя с 26.01.2015</t>
  </si>
  <si>
    <t>Неделя с 02.02.2015</t>
  </si>
  <si>
    <t>Исходный формат</t>
  </si>
  <si>
    <t>Необходимо привязать количество к коду и недельным интервалам так:</t>
  </si>
  <si>
    <t>Названия строк</t>
  </si>
  <si>
    <t>Общий итог</t>
  </si>
  <si>
    <t>Названия столбцов</t>
  </si>
  <si>
    <t>29.12.2014 - 04.01.2015</t>
  </si>
  <si>
    <t>05.01.2015 - 11.01.2015</t>
  </si>
  <si>
    <t>19.01.2015 - 25.01.2015</t>
  </si>
  <si>
    <t>26.01.2015 - 01.02.2015</t>
  </si>
  <si>
    <t>02.02.2015 - 06.02.2015</t>
  </si>
  <si>
    <t>Сумма по полю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</si>
</sst>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8"/>
      <color rgb="FF594304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pivotButton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2">
    <dxf>
      <alignment horizontal="general" readingOrder="0"/>
    </dxf>
    <dxf>
      <alignment horizontal="general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2626.634811342592" createdVersion="4" refreshedVersion="4" minRefreshableVersion="3" recordCount="5">
  <cacheSource type="worksheet">
    <worksheetSource ref="A1:K6" sheet="Лист1"/>
  </cacheSource>
  <cacheFields count="11">
    <cacheField name="Дата" numFmtId="14">
      <sharedItems containsSemiMixedTypes="0" containsNonDate="0" containsDate="1" containsString="0" minDate="2015-01-03T00:00:00" maxDate="2015-02-06T00:00:00" count="5">
        <d v="2015-01-03T00:00:00"/>
        <d v="2015-01-05T00:00:00"/>
        <d v="2015-01-28T00:00:00"/>
        <d v="2015-01-20T00:00:00"/>
        <d v="2015-02-05T00:00:00"/>
      </sharedItems>
      <fieldGroup base="0">
        <rangePr autoStart="0" groupBy="days" startDate="2014-12-29T00:00:00" endDate="2015-02-06T00:00:00" groupInterval="7"/>
        <groupItems count="8">
          <s v="&lt;29.12.2014"/>
          <s v="29.12.2014 - 04.01.2015"/>
          <s v="05.01.2015 - 11.01.2015"/>
          <s v="12.01.2015 - 18.01.2015"/>
          <s v="19.01.2015 - 25.01.2015"/>
          <s v="26.01.2015 - 01.02.2015"/>
          <s v="02.02.2015 - 06.02.2015"/>
          <s v="&gt;06.02.2015"/>
        </groupItems>
      </fieldGroup>
    </cacheField>
    <cacheField name="Номер документа" numFmtId="0">
      <sharedItems/>
    </cacheField>
    <cacheField name="№ продажи" numFmtId="1">
      <sharedItems containsSemiMixedTypes="0" containsString="0" containsNumber="1" containsInteger="1" minValue="1" maxValue="5"/>
    </cacheField>
    <cacheField name="Контрагент" numFmtId="0">
      <sharedItems/>
    </cacheField>
    <cacheField name="Организация" numFmtId="0">
      <sharedItems/>
    </cacheField>
    <cacheField name="Код товара" numFmtId="164">
      <sharedItems containsSemiMixedTypes="0" containsString="0" containsNumber="1" containsInteger="1" minValue="10646" maxValue="12020" count="3">
        <n v="10646"/>
        <n v="12020"/>
        <n v="11745"/>
      </sharedItems>
    </cacheField>
    <cacheField name="Товар" numFmtId="0">
      <sharedItems/>
    </cacheField>
    <cacheField name="Количество" numFmtId="1">
      <sharedItems containsSemiMixedTypes="0" containsString="0" containsNumber="1" containsInteger="1" minValue="1" maxValue="40"/>
    </cacheField>
    <cacheField name="Цена" numFmtId="0">
      <sharedItems containsSemiMixedTypes="0" containsString="0" containsNumber="1" minValue="31" maxValue="7654.4"/>
    </cacheField>
    <cacheField name="Сумма" numFmtId="0">
      <sharedItems containsSemiMixedTypes="0" containsString="0" containsNumber="1" minValue="131.12" maxValue="7654.4"/>
    </cacheField>
    <cacheField name="Склад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s v="s0000000002"/>
    <n v="1"/>
    <s v="Медведев Дмитрий"/>
    <s v="Сизов (ИП)"/>
    <x v="0"/>
    <s v="БП Водорозетка 1/2&quot;-16"/>
    <n v="34"/>
    <n v="178.02"/>
    <n v="6052.82"/>
    <s v=" СТРОИТЕЛЕЙ 5"/>
  </r>
  <r>
    <x v="1"/>
    <s v="s0000000004"/>
    <n v="2"/>
    <s v="Медведев Дмитрий"/>
    <s v="Сизов (ИП)"/>
    <x v="1"/>
    <s v="Крепление-хомут с шурупом   1/2&quot;(20-25)"/>
    <n v="6"/>
    <n v="31"/>
    <n v="186"/>
    <s v="Ленина 1"/>
  </r>
  <r>
    <x v="2"/>
    <s v="s0000000005"/>
    <n v="3"/>
    <s v="Медведев Дмитрий"/>
    <s v="Сизов (ИП)"/>
    <x v="2"/>
    <s v="Сифон 1 1/2&quot; 40 Ani с гофрой 40*40*50 С0515"/>
    <n v="1"/>
    <n v="131.12"/>
    <n v="131.12"/>
    <s v="Мира 8"/>
  </r>
  <r>
    <x v="3"/>
    <s v="s0000000007"/>
    <n v="4"/>
    <s v="Гарулин Александр Павлович"/>
    <s v="Сизов (ИП)"/>
    <x v="0"/>
    <s v="БП Водорозетка 1/2&quot;-16"/>
    <n v="25"/>
    <n v="7654.4"/>
    <n v="7654.4"/>
    <s v=" СТРОИТЕЛЕЙ 5"/>
  </r>
  <r>
    <x v="4"/>
    <s v="s0000000008"/>
    <n v="5"/>
    <s v="Гарулин Александр Павлович"/>
    <s v="Сизов (ИП)"/>
    <x v="1"/>
    <s v="Крепление-хомут с шурупом   1/2&quot;(20-25)"/>
    <n v="40"/>
    <n v="35.64"/>
    <n v="1425.6"/>
    <s v="Мира 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1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7:G22" firstHeaderRow="1" firstDataRow="2" firstDataCol="1"/>
  <pivotFields count="11">
    <pivotField axis="axisCol" numFmtId="1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numFmtId="1" showAll="0"/>
    <pivotField showAll="0"/>
    <pivotField showAll="0"/>
    <pivotField axis="axisRow" numFmtId="164" showAll="0">
      <items count="4">
        <item x="0"/>
        <item x="2"/>
        <item x="1"/>
        <item t="default"/>
      </items>
    </pivotField>
    <pivotField showAll="0"/>
    <pivotField dataField="1" numFmtId="1"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0"/>
  </colFields>
  <colItems count="6">
    <i>
      <x v="1"/>
    </i>
    <i>
      <x v="2"/>
    </i>
    <i>
      <x v="4"/>
    </i>
    <i>
      <x v="5"/>
    </i>
    <i>
      <x v="6"/>
    </i>
    <i t="grand">
      <x/>
    </i>
  </colItems>
  <dataFields count="1">
    <dataField name="Сумма по полю Количество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B18" sqref="B18"/>
    </sheetView>
  </sheetViews>
  <sheetFormatPr defaultRowHeight="15" x14ac:dyDescent="0.25"/>
  <cols>
    <col min="1" max="1" width="27" customWidth="1"/>
    <col min="2" max="2" width="21.140625" bestFit="1" customWidth="1"/>
    <col min="3" max="6" width="21.140625" customWidth="1"/>
    <col min="7" max="7" width="11.85546875" customWidth="1"/>
    <col min="8" max="8" width="9.85546875" customWidth="1"/>
    <col min="9" max="9" width="7" bestFit="1" customWidth="1"/>
    <col min="10" max="10" width="8" bestFit="1" customWidth="1"/>
    <col min="11" max="11" width="17.28515625" customWidth="1"/>
  </cols>
  <sheetData>
    <row r="1" spans="1:14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15" t="s">
        <v>32</v>
      </c>
      <c r="N1" s="15"/>
    </row>
    <row r="2" spans="1:14" ht="21.95" customHeight="1" x14ac:dyDescent="0.25">
      <c r="A2" s="18">
        <v>42007</v>
      </c>
      <c r="B2" s="2" t="s">
        <v>11</v>
      </c>
      <c r="C2" s="3">
        <v>1</v>
      </c>
      <c r="D2" s="4" t="s">
        <v>24</v>
      </c>
      <c r="E2" s="4" t="s">
        <v>22</v>
      </c>
      <c r="F2" s="5">
        <v>10646</v>
      </c>
      <c r="G2" s="4" t="s">
        <v>12</v>
      </c>
      <c r="H2" s="6">
        <v>34</v>
      </c>
      <c r="I2" s="7">
        <v>178.02</v>
      </c>
      <c r="J2" s="8">
        <v>6052.82</v>
      </c>
      <c r="K2" s="9" t="s">
        <v>19</v>
      </c>
      <c r="M2" s="15"/>
      <c r="N2" s="15"/>
    </row>
    <row r="3" spans="1:14" ht="21.95" customHeight="1" x14ac:dyDescent="0.25">
      <c r="A3" s="18">
        <v>42009</v>
      </c>
      <c r="B3" s="2" t="s">
        <v>13</v>
      </c>
      <c r="C3" s="3">
        <v>2</v>
      </c>
      <c r="D3" s="4" t="s">
        <v>24</v>
      </c>
      <c r="E3" s="4" t="s">
        <v>22</v>
      </c>
      <c r="F3" s="5">
        <v>12020</v>
      </c>
      <c r="G3" s="4" t="s">
        <v>14</v>
      </c>
      <c r="H3" s="6">
        <v>6</v>
      </c>
      <c r="I3" s="6">
        <v>31</v>
      </c>
      <c r="J3" s="6">
        <v>186</v>
      </c>
      <c r="K3" s="9" t="s">
        <v>20</v>
      </c>
      <c r="M3" s="15"/>
      <c r="N3" s="15"/>
    </row>
    <row r="4" spans="1:14" ht="21.95" customHeight="1" x14ac:dyDescent="0.25">
      <c r="A4" s="18">
        <v>42032</v>
      </c>
      <c r="B4" s="2" t="s">
        <v>15</v>
      </c>
      <c r="C4" s="3">
        <v>3</v>
      </c>
      <c r="D4" s="4" t="s">
        <v>24</v>
      </c>
      <c r="E4" s="4" t="s">
        <v>22</v>
      </c>
      <c r="F4" s="5">
        <v>11745</v>
      </c>
      <c r="G4" s="4" t="s">
        <v>16</v>
      </c>
      <c r="H4" s="6">
        <v>1</v>
      </c>
      <c r="I4" s="7">
        <v>131.12</v>
      </c>
      <c r="J4" s="7">
        <v>131.12</v>
      </c>
      <c r="K4" s="9" t="s">
        <v>21</v>
      </c>
      <c r="M4" s="15"/>
      <c r="N4" s="15"/>
    </row>
    <row r="5" spans="1:14" ht="21.95" customHeight="1" x14ac:dyDescent="0.25">
      <c r="A5" s="18">
        <v>42024</v>
      </c>
      <c r="B5" s="2" t="s">
        <v>17</v>
      </c>
      <c r="C5" s="3">
        <v>4</v>
      </c>
      <c r="D5" s="4" t="s">
        <v>23</v>
      </c>
      <c r="E5" s="4" t="s">
        <v>22</v>
      </c>
      <c r="F5" s="5">
        <v>10646</v>
      </c>
      <c r="G5" s="4" t="s">
        <v>12</v>
      </c>
      <c r="H5" s="6">
        <v>25</v>
      </c>
      <c r="I5" s="10">
        <v>7654.4</v>
      </c>
      <c r="J5" s="10">
        <v>7654.4</v>
      </c>
      <c r="K5" s="9" t="s">
        <v>19</v>
      </c>
      <c r="M5" s="15"/>
      <c r="N5" s="15"/>
    </row>
    <row r="6" spans="1:14" ht="21.95" customHeight="1" x14ac:dyDescent="0.25">
      <c r="A6" s="18">
        <v>42040</v>
      </c>
      <c r="B6" s="2" t="s">
        <v>18</v>
      </c>
      <c r="C6" s="3">
        <v>5</v>
      </c>
      <c r="D6" s="4" t="s">
        <v>23</v>
      </c>
      <c r="E6" s="4" t="s">
        <v>22</v>
      </c>
      <c r="F6" s="5">
        <v>12020</v>
      </c>
      <c r="G6" s="4" t="s">
        <v>14</v>
      </c>
      <c r="H6" s="6">
        <v>40</v>
      </c>
      <c r="I6" s="7">
        <v>35.64</v>
      </c>
      <c r="J6" s="10">
        <v>1425.6</v>
      </c>
      <c r="K6" s="9" t="s">
        <v>21</v>
      </c>
      <c r="M6" s="15"/>
      <c r="N6" s="15"/>
    </row>
    <row r="8" spans="1:14" x14ac:dyDescent="0.25">
      <c r="B8" s="14" t="s">
        <v>33</v>
      </c>
    </row>
    <row r="10" spans="1:14" ht="22.5" x14ac:dyDescent="0.25">
      <c r="A10" s="11" t="s">
        <v>25</v>
      </c>
      <c r="B10" s="11" t="s">
        <v>26</v>
      </c>
      <c r="C10" s="11" t="s">
        <v>27</v>
      </c>
      <c r="D10" s="11" t="s">
        <v>28</v>
      </c>
      <c r="E10" s="11" t="s">
        <v>29</v>
      </c>
      <c r="F10" s="11" t="s">
        <v>30</v>
      </c>
      <c r="G10" s="11" t="s">
        <v>31</v>
      </c>
    </row>
    <row r="11" spans="1:14" x14ac:dyDescent="0.25">
      <c r="A11" s="5">
        <v>10646</v>
      </c>
      <c r="B11">
        <v>34</v>
      </c>
      <c r="E11">
        <v>25</v>
      </c>
    </row>
    <row r="12" spans="1:14" x14ac:dyDescent="0.25">
      <c r="A12" s="5">
        <v>12020</v>
      </c>
      <c r="C12">
        <v>6</v>
      </c>
      <c r="G12">
        <v>40</v>
      </c>
    </row>
    <row r="13" spans="1:14" x14ac:dyDescent="0.25">
      <c r="A13" s="5">
        <v>11745</v>
      </c>
      <c r="F13">
        <v>1</v>
      </c>
    </row>
    <row r="14" spans="1:14" x14ac:dyDescent="0.25">
      <c r="C14" s="12"/>
    </row>
    <row r="15" spans="1:14" x14ac:dyDescent="0.25">
      <c r="C15" s="12"/>
    </row>
    <row r="16" spans="1:14" x14ac:dyDescent="0.25">
      <c r="C16" s="13"/>
    </row>
    <row r="17" spans="1:7" x14ac:dyDescent="0.25">
      <c r="A17" s="16" t="s">
        <v>42</v>
      </c>
      <c r="B17" s="16" t="s">
        <v>36</v>
      </c>
    </row>
    <row r="18" spans="1:7" x14ac:dyDescent="0.25">
      <c r="A18" s="16" t="s">
        <v>34</v>
      </c>
      <c r="B18" s="18" t="s">
        <v>37</v>
      </c>
      <c r="C18" s="18" t="s">
        <v>38</v>
      </c>
      <c r="D18" s="18" t="s">
        <v>39</v>
      </c>
      <c r="E18" s="18" t="s">
        <v>40</v>
      </c>
      <c r="F18" s="18" t="s">
        <v>41</v>
      </c>
      <c r="G18" s="18" t="s">
        <v>35</v>
      </c>
    </row>
    <row r="19" spans="1:7" x14ac:dyDescent="0.25">
      <c r="A19" s="17">
        <v>10646</v>
      </c>
      <c r="B19" s="19">
        <v>34</v>
      </c>
      <c r="C19" s="19"/>
      <c r="D19" s="19">
        <v>25</v>
      </c>
      <c r="E19" s="19"/>
      <c r="F19" s="19"/>
      <c r="G19" s="19">
        <v>59</v>
      </c>
    </row>
    <row r="20" spans="1:7" x14ac:dyDescent="0.25">
      <c r="A20" s="17">
        <v>11745</v>
      </c>
      <c r="B20" s="19"/>
      <c r="C20" s="19"/>
      <c r="D20" s="19"/>
      <c r="E20" s="19">
        <v>1</v>
      </c>
      <c r="F20" s="19"/>
      <c r="G20" s="19">
        <v>1</v>
      </c>
    </row>
    <row r="21" spans="1:7" x14ac:dyDescent="0.25">
      <c r="A21" s="17">
        <v>12020</v>
      </c>
      <c r="B21" s="19"/>
      <c r="C21" s="19">
        <v>6</v>
      </c>
      <c r="D21" s="19"/>
      <c r="E21" s="19"/>
      <c r="F21" s="19">
        <v>40</v>
      </c>
      <c r="G21" s="19">
        <v>46</v>
      </c>
    </row>
    <row r="22" spans="1:7" x14ac:dyDescent="0.25">
      <c r="A22" s="17" t="s">
        <v>35</v>
      </c>
      <c r="B22" s="19">
        <v>34</v>
      </c>
      <c r="C22" s="19">
        <v>6</v>
      </c>
      <c r="D22" s="19">
        <v>25</v>
      </c>
      <c r="E22" s="19">
        <v>1</v>
      </c>
      <c r="F22" s="19">
        <v>40</v>
      </c>
      <c r="G22" s="19">
        <v>106</v>
      </c>
    </row>
  </sheetData>
  <mergeCells count="1">
    <mergeCell ref="M1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Elena</cp:lastModifiedBy>
  <dcterms:created xsi:type="dcterms:W3CDTF">2016-09-13T11:37:40Z</dcterms:created>
  <dcterms:modified xsi:type="dcterms:W3CDTF">2016-09-13T12:15:54Z</dcterms:modified>
</cp:coreProperties>
</file>