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muzykin ma\Downloads\"/>
    </mc:Choice>
  </mc:AlternateContent>
  <bookViews>
    <workbookView xWindow="930" yWindow="0" windowWidth="19200" windowHeight="11610"/>
  </bookViews>
  <sheets>
    <sheet name="Лист1" sheetId="1" r:id="rId1"/>
    <sheet name="Лист2" sheetId="2" r:id="rId2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" i="1" l="1"/>
  <c r="K5" i="1"/>
  <c r="K4" i="1"/>
  <c r="A5" i="1"/>
  <c r="A6" i="1"/>
  <c r="A4" i="1"/>
</calcChain>
</file>

<file path=xl/comments1.xml><?xml version="1.0" encoding="utf-8"?>
<comments xmlns="http://schemas.openxmlformats.org/spreadsheetml/2006/main">
  <authors>
    <author>Михаил</author>
  </authors>
  <commentList>
    <comment ref="D4" authorId="0" shapeId="0">
      <text>
        <r>
          <rPr>
            <b/>
            <sz val="9"/>
            <color indexed="81"/>
            <rFont val="Tahoma"/>
            <family val="2"/>
            <charset val="204"/>
          </rPr>
          <t>Модель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4" authorId="0" shapeId="0">
      <text>
        <r>
          <rPr>
            <b/>
            <sz val="9"/>
            <color indexed="81"/>
            <rFont val="Tahoma"/>
            <family val="2"/>
            <charset val="204"/>
          </rPr>
          <t>Вводится дата вручную</t>
        </r>
      </text>
    </comment>
    <comment ref="G4" authorId="0" shapeId="0">
      <text>
        <r>
          <rPr>
            <b/>
            <sz val="9"/>
            <color indexed="81"/>
            <rFont val="Tahoma"/>
            <family val="2"/>
            <charset val="204"/>
          </rPr>
          <t>Прибавляется колличество лет (от 1 до 9) в зависимости от наименования модели ячейке "D4"</t>
        </r>
      </text>
    </comment>
  </commentList>
</comments>
</file>

<file path=xl/sharedStrings.xml><?xml version="1.0" encoding="utf-8"?>
<sst xmlns="http://schemas.openxmlformats.org/spreadsheetml/2006/main" count="67" uniqueCount="36">
  <si>
    <t>Сведения по общедомовым приборам учёта теплоэнергии в многквартирных домах</t>
  </si>
  <si>
    <t>расходомер подача</t>
  </si>
  <si>
    <t>диаметр</t>
  </si>
  <si>
    <t>заводской №</t>
  </si>
  <si>
    <t>расходомер обратка</t>
  </si>
  <si>
    <t>модель</t>
  </si>
  <si>
    <t>термопреобразователь сопротивления</t>
  </si>
  <si>
    <t>Вычислитель</t>
  </si>
  <si>
    <t>Примечание</t>
  </si>
  <si>
    <t>модем</t>
  </si>
  <si>
    <t>адрес</t>
  </si>
  <si>
    <t>дата следующей поверки</t>
  </si>
  <si>
    <t>дата последней поверки</t>
  </si>
  <si>
    <t>№ п./п.</t>
  </si>
  <si>
    <t>Расходомер</t>
  </si>
  <si>
    <t>СТУ-1</t>
  </si>
  <si>
    <t>ТС-07</t>
  </si>
  <si>
    <t>ТСРВ-026М</t>
  </si>
  <si>
    <t>ВКТ-7</t>
  </si>
  <si>
    <t>ТСРВ-034М</t>
  </si>
  <si>
    <t>ТСРВ-034</t>
  </si>
  <si>
    <t>УПР</t>
  </si>
  <si>
    <t>ПЭП</t>
  </si>
  <si>
    <t>ЭРСВ-440Л</t>
  </si>
  <si>
    <t>ПРЭМ</t>
  </si>
  <si>
    <t>КТПТР-01</t>
  </si>
  <si>
    <t>КТСП-Н</t>
  </si>
  <si>
    <t>КТС-Б</t>
  </si>
  <si>
    <t>0000</t>
  </si>
  <si>
    <t>0001</t>
  </si>
  <si>
    <t>0002</t>
  </si>
  <si>
    <t>+</t>
  </si>
  <si>
    <t>Термопреобразователь</t>
  </si>
  <si>
    <t>Ленина, 1</t>
  </si>
  <si>
    <t>Урицкого,2</t>
  </si>
  <si>
    <t>Ветвинского,3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</si>
</sst>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49" fontId="0" fillId="0" borderId="1" xfId="0" applyNumberFormat="1" applyBorder="1" applyAlignment="1">
      <alignment horizontal="right" vertical="center"/>
    </xf>
    <xf numFmtId="14" fontId="0" fillId="0" borderId="1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49" fontId="0" fillId="0" borderId="6" xfId="0" applyNumberFormat="1" applyBorder="1" applyAlignment="1">
      <alignment horizontal="right" vertical="center"/>
    </xf>
    <xf numFmtId="14" fontId="0" fillId="0" borderId="6" xfId="0" applyNumberForma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textRotation="90" wrapText="1"/>
    </xf>
    <xf numFmtId="0" fontId="1" fillId="0" borderId="9" xfId="0" applyFont="1" applyBorder="1" applyAlignment="1">
      <alignment horizontal="center" vertical="center" textRotation="90" wrapText="1"/>
    </xf>
    <xf numFmtId="0" fontId="1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</cellXfs>
  <cellStyles count="1">
    <cellStyle name="Обычный" xfId="0" builtinId="0"/>
  </cellStyles>
  <dxfs count="5"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/>
  <dimension ref="A1:X6"/>
  <sheetViews>
    <sheetView tabSelected="1" workbookViewId="0">
      <selection activeCell="G4" sqref="G4"/>
    </sheetView>
  </sheetViews>
  <sheetFormatPr defaultRowHeight="14.25" x14ac:dyDescent="0.2"/>
  <cols>
    <col min="1" max="1" width="6.875" customWidth="1"/>
    <col min="2" max="2" width="13.125" bestFit="1" customWidth="1"/>
    <col min="3" max="3" width="4.5" customWidth="1"/>
    <col min="4" max="19" width="11.875" customWidth="1"/>
    <col min="23" max="23" width="6.375" customWidth="1"/>
  </cols>
  <sheetData>
    <row r="1" spans="1:24" ht="15" thickBot="1" x14ac:dyDescent="0.25">
      <c r="B1" s="14" t="s">
        <v>0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</row>
    <row r="2" spans="1:24" ht="15" x14ac:dyDescent="0.2">
      <c r="A2" s="22" t="s">
        <v>13</v>
      </c>
      <c r="B2" s="13" t="s">
        <v>10</v>
      </c>
      <c r="C2" s="19" t="s">
        <v>9</v>
      </c>
      <c r="D2" s="12" t="s">
        <v>7</v>
      </c>
      <c r="E2" s="12"/>
      <c r="F2" s="15" t="s">
        <v>12</v>
      </c>
      <c r="G2" s="15" t="s">
        <v>11</v>
      </c>
      <c r="H2" s="12" t="s">
        <v>1</v>
      </c>
      <c r="I2" s="12"/>
      <c r="J2" s="12"/>
      <c r="K2" s="13" t="s">
        <v>4</v>
      </c>
      <c r="L2" s="13"/>
      <c r="M2" s="13"/>
      <c r="N2" s="15" t="s">
        <v>12</v>
      </c>
      <c r="O2" s="15" t="s">
        <v>11</v>
      </c>
      <c r="P2" s="13" t="s">
        <v>6</v>
      </c>
      <c r="Q2" s="13"/>
      <c r="R2" s="15" t="s">
        <v>12</v>
      </c>
      <c r="S2" s="15" t="s">
        <v>11</v>
      </c>
      <c r="T2" s="17" t="s">
        <v>8</v>
      </c>
      <c r="U2" s="2"/>
      <c r="V2" s="2"/>
      <c r="W2" s="2"/>
      <c r="X2" s="1"/>
    </row>
    <row r="3" spans="1:24" ht="30.75" thickBot="1" x14ac:dyDescent="0.25">
      <c r="A3" s="23"/>
      <c r="B3" s="21"/>
      <c r="C3" s="20"/>
      <c r="D3" s="11" t="s">
        <v>5</v>
      </c>
      <c r="E3" s="11" t="s">
        <v>3</v>
      </c>
      <c r="F3" s="16"/>
      <c r="G3" s="16"/>
      <c r="H3" s="11" t="s">
        <v>5</v>
      </c>
      <c r="I3" s="11" t="s">
        <v>2</v>
      </c>
      <c r="J3" s="11" t="s">
        <v>3</v>
      </c>
      <c r="K3" s="11" t="s">
        <v>5</v>
      </c>
      <c r="L3" s="11" t="s">
        <v>2</v>
      </c>
      <c r="M3" s="11" t="s">
        <v>3</v>
      </c>
      <c r="N3" s="16"/>
      <c r="O3" s="16"/>
      <c r="P3" s="11" t="s">
        <v>5</v>
      </c>
      <c r="Q3" s="11" t="s">
        <v>3</v>
      </c>
      <c r="R3" s="16"/>
      <c r="S3" s="16"/>
      <c r="T3" s="18"/>
    </row>
    <row r="4" spans="1:24" x14ac:dyDescent="0.2">
      <c r="A4" s="7">
        <f>IF(ISBLANK(B4),"",COUNTA($B$4:B4))</f>
        <v>1</v>
      </c>
      <c r="B4" s="8" t="s">
        <v>33</v>
      </c>
      <c r="C4" s="7" t="s">
        <v>31</v>
      </c>
      <c r="D4" s="8" t="s">
        <v>15</v>
      </c>
      <c r="E4" s="9" t="s">
        <v>28</v>
      </c>
      <c r="F4" s="10">
        <v>42248</v>
      </c>
      <c r="G4" s="10">
        <v>42634</v>
      </c>
      <c r="H4" s="8" t="s">
        <v>21</v>
      </c>
      <c r="I4" s="8"/>
      <c r="J4" s="9" t="s">
        <v>28</v>
      </c>
      <c r="K4" s="8" t="str">
        <f>H4</f>
        <v>УПР</v>
      </c>
      <c r="L4" s="8"/>
      <c r="M4" s="9" t="s">
        <v>28</v>
      </c>
      <c r="N4" s="10">
        <v>42614</v>
      </c>
      <c r="O4" s="10">
        <v>44075</v>
      </c>
      <c r="P4" s="8" t="s">
        <v>25</v>
      </c>
      <c r="Q4" s="9" t="s">
        <v>28</v>
      </c>
      <c r="R4" s="10">
        <v>42614</v>
      </c>
      <c r="S4" s="10">
        <v>44075</v>
      </c>
      <c r="T4" s="8"/>
    </row>
    <row r="5" spans="1:24" x14ac:dyDescent="0.2">
      <c r="A5" s="3">
        <f>IF(ISBLANK(B5),"",COUNTA($B$4:B5))</f>
        <v>2</v>
      </c>
      <c r="B5" s="4" t="s">
        <v>34</v>
      </c>
      <c r="C5" s="3"/>
      <c r="D5" s="4" t="s">
        <v>16</v>
      </c>
      <c r="E5" s="5" t="s">
        <v>29</v>
      </c>
      <c r="F5" s="6">
        <v>41154</v>
      </c>
      <c r="G5" s="6">
        <v>42615</v>
      </c>
      <c r="H5" s="4" t="s">
        <v>22</v>
      </c>
      <c r="I5" s="4"/>
      <c r="J5" s="5" t="s">
        <v>29</v>
      </c>
      <c r="K5" s="4" t="str">
        <f>H5</f>
        <v>ПЭП</v>
      </c>
      <c r="L5" s="4"/>
      <c r="M5" s="5" t="s">
        <v>29</v>
      </c>
      <c r="N5" s="6">
        <v>42615</v>
      </c>
      <c r="O5" s="6">
        <v>44075</v>
      </c>
      <c r="P5" s="4" t="s">
        <v>26</v>
      </c>
      <c r="Q5" s="5" t="s">
        <v>29</v>
      </c>
      <c r="R5" s="6">
        <v>42615</v>
      </c>
      <c r="S5" s="6">
        <v>44075</v>
      </c>
      <c r="T5" s="4"/>
    </row>
    <row r="6" spans="1:24" x14ac:dyDescent="0.2">
      <c r="A6" s="3">
        <f>IF(ISBLANK(B6),"",COUNTA($B$4:B6))</f>
        <v>3</v>
      </c>
      <c r="B6" s="4" t="s">
        <v>35</v>
      </c>
      <c r="C6" s="3" t="s">
        <v>31</v>
      </c>
      <c r="D6" s="4" t="s">
        <v>17</v>
      </c>
      <c r="E6" s="5" t="s">
        <v>30</v>
      </c>
      <c r="F6" s="6">
        <v>42616</v>
      </c>
      <c r="G6" s="6">
        <v>44075</v>
      </c>
      <c r="H6" s="4" t="s">
        <v>24</v>
      </c>
      <c r="I6" s="4"/>
      <c r="J6" s="5" t="s">
        <v>30</v>
      </c>
      <c r="K6" s="4" t="str">
        <f>H6</f>
        <v>ПРЭМ</v>
      </c>
      <c r="L6" s="4"/>
      <c r="M6" s="5" t="s">
        <v>30</v>
      </c>
      <c r="N6" s="6">
        <v>42616</v>
      </c>
      <c r="O6" s="6">
        <v>44075</v>
      </c>
      <c r="P6" s="4" t="s">
        <v>27</v>
      </c>
      <c r="Q6" s="5" t="s">
        <v>30</v>
      </c>
      <c r="R6" s="6">
        <v>42616</v>
      </c>
      <c r="S6" s="6">
        <v>44075</v>
      </c>
      <c r="T6" s="4"/>
    </row>
  </sheetData>
  <mergeCells count="15">
    <mergeCell ref="A2:A3"/>
    <mergeCell ref="H2:J2"/>
    <mergeCell ref="K2:M2"/>
    <mergeCell ref="P2:Q2"/>
    <mergeCell ref="D2:E2"/>
    <mergeCell ref="B1:T1"/>
    <mergeCell ref="R2:R3"/>
    <mergeCell ref="S2:S3"/>
    <mergeCell ref="T2:T3"/>
    <mergeCell ref="N2:N3"/>
    <mergeCell ref="O2:O3"/>
    <mergeCell ref="G2:G3"/>
    <mergeCell ref="F2:F3"/>
    <mergeCell ref="C2:C3"/>
    <mergeCell ref="B2:B3"/>
  </mergeCells>
  <conditionalFormatting sqref="G4:G6">
    <cfRule type="expression" dxfId="3" priority="3">
      <formula>G4&lt;=TODAY()</formula>
    </cfRule>
    <cfRule type="expression" dxfId="4" priority="2">
      <formula>G4&gt;TODAY()</formula>
    </cfRule>
    <cfRule type="expression" dxfId="2" priority="1" stopIfTrue="1">
      <formula>G4&gt;(TODAY()+30)</formula>
    </cfRule>
  </conditionalFormatting>
  <pageMargins left="0.7" right="0.7" top="0.75" bottom="0.75" header="0.3" footer="0.3"/>
  <pageSetup paperSize="9" orientation="portrait" horizontalDpi="0" verticalDpi="0" r:id="rId1"/>
  <legacyDrawing r:id="rId2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>
          <x14:formula1>
            <xm:f>Лист2!$A$2:$A$7</xm:f>
          </x14:formula1>
          <xm:sqref>D4:D6</xm:sqref>
        </x14:dataValidation>
        <x14:dataValidation type="list" allowBlank="1" showInputMessage="1" showErrorMessage="1">
          <x14:formula1>
            <xm:f>Лист2!$B$2:$B$5</xm:f>
          </x14:formula1>
          <xm:sqref>H4:H6</xm:sqref>
        </x14:dataValidation>
        <x14:dataValidation type="list" allowBlank="1" showInputMessage="1" showErrorMessage="1">
          <x14:formula1>
            <xm:f>Лист2!$C$2:$C$4</xm:f>
          </x14:formula1>
          <xm:sqref>P4:P6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C7"/>
  <sheetViews>
    <sheetView workbookViewId="0">
      <selection activeCell="C7" sqref="C7"/>
    </sheetView>
  </sheetViews>
  <sheetFormatPr defaultRowHeight="14.25" x14ac:dyDescent="0.2"/>
  <cols>
    <col min="1" max="1" width="12.375" bestFit="1" customWidth="1"/>
    <col min="2" max="2" width="11.375" bestFit="1" customWidth="1"/>
    <col min="3" max="3" width="21.25" bestFit="1" customWidth="1"/>
  </cols>
  <sheetData>
    <row r="1" spans="1:3" x14ac:dyDescent="0.2">
      <c r="A1" t="s">
        <v>7</v>
      </c>
      <c r="B1" t="s">
        <v>14</v>
      </c>
      <c r="C1" t="s">
        <v>32</v>
      </c>
    </row>
    <row r="2" spans="1:3" x14ac:dyDescent="0.2">
      <c r="A2" t="s">
        <v>15</v>
      </c>
      <c r="B2" t="s">
        <v>21</v>
      </c>
      <c r="C2" t="s">
        <v>25</v>
      </c>
    </row>
    <row r="3" spans="1:3" x14ac:dyDescent="0.2">
      <c r="A3" t="s">
        <v>16</v>
      </c>
      <c r="B3" t="s">
        <v>22</v>
      </c>
      <c r="C3" t="s">
        <v>26</v>
      </c>
    </row>
    <row r="4" spans="1:3" x14ac:dyDescent="0.2">
      <c r="A4" t="s">
        <v>17</v>
      </c>
      <c r="B4" t="s">
        <v>23</v>
      </c>
      <c r="C4" t="s">
        <v>27</v>
      </c>
    </row>
    <row r="5" spans="1:3" x14ac:dyDescent="0.2">
      <c r="A5" t="s">
        <v>18</v>
      </c>
      <c r="B5" t="s">
        <v>24</v>
      </c>
    </row>
    <row r="6" spans="1:3" x14ac:dyDescent="0.2">
      <c r="A6" t="s">
        <v>19</v>
      </c>
    </row>
    <row r="7" spans="1:3" x14ac:dyDescent="0.2">
      <c r="A7" t="s">
        <v>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ООО "Управление ЖКХ"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Михаил</dc:creator>
  <cp:lastModifiedBy>Музыкин М.А.</cp:lastModifiedBy>
  <dcterms:created xsi:type="dcterms:W3CDTF">2016-09-15T06:19:07Z</dcterms:created>
  <dcterms:modified xsi:type="dcterms:W3CDTF">2016-09-15T10:35:34Z</dcterms:modified>
</cp:coreProperties>
</file>