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filterPrivacy="1" codeName="ЭтаКнига" defaultThemeVersion="124226"/>
  <bookViews>
    <workbookView xWindow="0" yWindow="0" windowWidth="21570" windowHeight="9510"/>
  </bookViews>
  <sheets>
    <sheet name="Лист1" sheetId="1" r:id="rId1"/>
  </sheets>
  <functionGroups builtInGroupCount="18"/>
  <calcPr calcId="152511"/>
</workbook>
</file>

<file path=xl/calcChain.xml><?xml version="1.0" encoding="utf-8"?>
<calcChain xmlns="http://schemas.openxmlformats.org/spreadsheetml/2006/main">
  <c r="E17" i="1" l="1"/>
  <c r="F17" i="1"/>
  <c r="F20" i="1"/>
  <c r="E20" i="1"/>
  <c r="F19" i="1"/>
  <c r="E19" i="1"/>
  <c r="C19" i="1"/>
  <c r="E21" i="1"/>
  <c r="F21" i="1"/>
</calcChain>
</file>

<file path=xl/sharedStrings.xml><?xml version="1.0" encoding="utf-8"?>
<sst xmlns="http://schemas.openxmlformats.org/spreadsheetml/2006/main" count="95" uniqueCount="57">
  <si>
    <t>Игрок 20</t>
  </si>
  <si>
    <t>Игрок 19</t>
  </si>
  <si>
    <t>Игрок 18</t>
  </si>
  <si>
    <t>Игрок 17</t>
  </si>
  <si>
    <t>Игрок 16</t>
  </si>
  <si>
    <t>Счет</t>
  </si>
  <si>
    <t>Игрок 15</t>
  </si>
  <si>
    <t>Сет</t>
  </si>
  <si>
    <t>Фулл-Хаус</t>
  </si>
  <si>
    <t>Игрок 14</t>
  </si>
  <si>
    <t>комбо</t>
  </si>
  <si>
    <t>Игрок 13</t>
  </si>
  <si>
    <t>очкиИсх.</t>
  </si>
  <si>
    <t>Игрок 12</t>
  </si>
  <si>
    <t>очкиСчет</t>
  </si>
  <si>
    <t>Игрок 11</t>
  </si>
  <si>
    <t>1:0</t>
  </si>
  <si>
    <t>2:3</t>
  </si>
  <si>
    <t>Юргорден</t>
  </si>
  <si>
    <t>Модо</t>
  </si>
  <si>
    <t>Игрок 10</t>
  </si>
  <si>
    <t>2 : 0</t>
  </si>
  <si>
    <t>1 : 1</t>
  </si>
  <si>
    <t>Х</t>
  </si>
  <si>
    <t>2:2</t>
  </si>
  <si>
    <t>Игрок 9</t>
  </si>
  <si>
    <t>2 : 1</t>
  </si>
  <si>
    <t>1:1</t>
  </si>
  <si>
    <t>Игрок 8</t>
  </si>
  <si>
    <t>1 : 0</t>
  </si>
  <si>
    <t>Игрок 7</t>
  </si>
  <si>
    <t>2:1</t>
  </si>
  <si>
    <t>Игрок 6</t>
  </si>
  <si>
    <t>Игрок 5</t>
  </si>
  <si>
    <t>2 : 2</t>
  </si>
  <si>
    <t>3:2</t>
  </si>
  <si>
    <t>Игрок 4</t>
  </si>
  <si>
    <t>Игрок 3</t>
  </si>
  <si>
    <t>1 : 2</t>
  </si>
  <si>
    <t>0:0</t>
  </si>
  <si>
    <t>Игрок 2</t>
  </si>
  <si>
    <t>Игрок 1</t>
  </si>
  <si>
    <t>ГОЛ</t>
  </si>
  <si>
    <t>GAS-Ural</t>
  </si>
  <si>
    <t>двойка</t>
  </si>
  <si>
    <t>тройка</t>
  </si>
  <si>
    <t>каре</t>
  </si>
  <si>
    <t>стрит</t>
  </si>
  <si>
    <t>фулл-хаус</t>
  </si>
  <si>
    <t>И</t>
  </si>
  <si>
    <t>С</t>
  </si>
  <si>
    <t>Прогнозы</t>
  </si>
  <si>
    <t>Очки</t>
  </si>
  <si>
    <t>Строки исходов</t>
  </si>
  <si>
    <t>Строки угаданных позиций</t>
  </si>
  <si>
    <t>Строки угаданных позиций (стр)</t>
  </si>
  <si>
    <t>кстати, зеленые ячейки выше неверно отражают картину!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</si>
</sst>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1" xfId="0" applyNumberFormat="1" applyBorder="1"/>
    <xf numFmtId="0" fontId="0" fillId="0" borderId="4" xfId="0" applyNumberFormat="1" applyBorder="1" applyAlignment="1">
      <alignment horizontal="center"/>
    </xf>
    <xf numFmtId="49" fontId="2" fillId="0" borderId="1" xfId="0" applyNumberFormat="1" applyFont="1" applyBorder="1"/>
    <xf numFmtId="49" fontId="0" fillId="4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22"/>
  <sheetViews>
    <sheetView tabSelected="1" workbookViewId="0">
      <selection activeCell="F22" sqref="F22"/>
    </sheetView>
  </sheetViews>
  <sheetFormatPr defaultRowHeight="15" x14ac:dyDescent="0.25"/>
  <cols>
    <col min="1" max="1" width="8" customWidth="1"/>
    <col min="2" max="2" width="11" customWidth="1"/>
    <col min="3" max="3" width="11.5703125" bestFit="1" customWidth="1"/>
    <col min="5" max="5" width="11.42578125" customWidth="1"/>
    <col min="6" max="6" width="11.140625" bestFit="1" customWidth="1"/>
    <col min="11" max="11" width="3.7109375" style="1" customWidth="1"/>
    <col min="12" max="12" width="13.42578125" customWidth="1"/>
    <col min="13" max="13" width="7.42578125" customWidth="1"/>
    <col min="14" max="14" width="9.5703125" customWidth="1"/>
    <col min="15" max="16" width="7.85546875" customWidth="1"/>
    <col min="17" max="17" width="11.140625" customWidth="1"/>
    <col min="18" max="18" width="8.140625" customWidth="1"/>
    <col min="19" max="19" width="5.5703125" customWidth="1"/>
    <col min="20" max="21" width="8.42578125" customWidth="1"/>
  </cols>
  <sheetData>
    <row r="1" spans="1:21" ht="15.75" thickBot="1" x14ac:dyDescent="0.3">
      <c r="M1" s="2" t="s">
        <v>52</v>
      </c>
      <c r="N1" s="2" t="s">
        <v>51</v>
      </c>
      <c r="O1" s="3" t="s">
        <v>50</v>
      </c>
      <c r="P1" s="3" t="s">
        <v>49</v>
      </c>
      <c r="Q1" s="2" t="s">
        <v>48</v>
      </c>
      <c r="R1" s="2" t="s">
        <v>47</v>
      </c>
      <c r="S1" s="2" t="s">
        <v>46</v>
      </c>
      <c r="T1" s="2" t="s">
        <v>45</v>
      </c>
      <c r="U1" s="2" t="s">
        <v>44</v>
      </c>
    </row>
    <row r="2" spans="1:21" ht="15.75" thickBot="1" x14ac:dyDescent="0.3">
      <c r="A2" s="23"/>
      <c r="B2" s="23"/>
      <c r="C2" s="23"/>
      <c r="D2" s="22"/>
      <c r="E2" s="21" t="s">
        <v>43</v>
      </c>
      <c r="F2" s="20" t="s">
        <v>42</v>
      </c>
      <c r="K2" s="3">
        <v>1</v>
      </c>
      <c r="L2" s="2" t="s">
        <v>41</v>
      </c>
      <c r="M2" s="19"/>
      <c r="N2" s="19"/>
      <c r="O2" s="19"/>
      <c r="P2" s="19"/>
      <c r="Q2" s="19"/>
      <c r="R2" s="19"/>
      <c r="S2" s="19"/>
      <c r="T2" s="19"/>
      <c r="U2" s="19"/>
    </row>
    <row r="3" spans="1:21" x14ac:dyDescent="0.25">
      <c r="A3" s="11" t="s">
        <v>19</v>
      </c>
      <c r="B3" s="11" t="s">
        <v>18</v>
      </c>
      <c r="C3" s="16" t="s">
        <v>31</v>
      </c>
      <c r="D3" s="15">
        <v>1</v>
      </c>
      <c r="E3" s="18" t="s">
        <v>38</v>
      </c>
      <c r="F3" s="18" t="s">
        <v>22</v>
      </c>
      <c r="K3" s="3">
        <v>2</v>
      </c>
      <c r="L3" s="2" t="s">
        <v>40</v>
      </c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11" t="s">
        <v>19</v>
      </c>
      <c r="B4" s="11" t="s">
        <v>18</v>
      </c>
      <c r="C4" s="16" t="s">
        <v>39</v>
      </c>
      <c r="D4" s="17" t="s">
        <v>23</v>
      </c>
      <c r="E4" s="6" t="s">
        <v>38</v>
      </c>
      <c r="F4" s="6" t="s">
        <v>26</v>
      </c>
      <c r="K4" s="3">
        <v>3</v>
      </c>
      <c r="L4" s="2" t="s">
        <v>37</v>
      </c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11" t="s">
        <v>19</v>
      </c>
      <c r="B5" s="11" t="s">
        <v>18</v>
      </c>
      <c r="C5" s="16" t="s">
        <v>24</v>
      </c>
      <c r="D5" s="17" t="s">
        <v>23</v>
      </c>
      <c r="E5" s="6" t="s">
        <v>26</v>
      </c>
      <c r="F5" s="6" t="s">
        <v>26</v>
      </c>
      <c r="K5" s="3">
        <v>4</v>
      </c>
      <c r="L5" s="2" t="s">
        <v>36</v>
      </c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11" t="s">
        <v>19</v>
      </c>
      <c r="B6" s="11" t="s">
        <v>18</v>
      </c>
      <c r="C6" s="16" t="s">
        <v>35</v>
      </c>
      <c r="D6" s="15">
        <v>1</v>
      </c>
      <c r="E6" s="6" t="s">
        <v>34</v>
      </c>
      <c r="F6" s="14" t="s">
        <v>29</v>
      </c>
      <c r="K6" s="3">
        <v>5</v>
      </c>
      <c r="L6" s="2" t="s">
        <v>33</v>
      </c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11" t="s">
        <v>19</v>
      </c>
      <c r="B7" s="11" t="s">
        <v>18</v>
      </c>
      <c r="C7" s="16" t="s">
        <v>31</v>
      </c>
      <c r="D7" s="15">
        <v>1</v>
      </c>
      <c r="E7" s="14" t="s">
        <v>26</v>
      </c>
      <c r="F7" s="14" t="s">
        <v>26</v>
      </c>
      <c r="K7" s="3">
        <v>6</v>
      </c>
      <c r="L7" s="2" t="s">
        <v>32</v>
      </c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11" t="s">
        <v>19</v>
      </c>
      <c r="B8" s="11" t="s">
        <v>18</v>
      </c>
      <c r="C8" s="16" t="s">
        <v>31</v>
      </c>
      <c r="D8" s="15">
        <v>1</v>
      </c>
      <c r="E8" s="14" t="s">
        <v>26</v>
      </c>
      <c r="F8" s="14" t="s">
        <v>29</v>
      </c>
      <c r="K8" s="3">
        <v>7</v>
      </c>
      <c r="L8" s="2" t="s">
        <v>30</v>
      </c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11" t="s">
        <v>19</v>
      </c>
      <c r="B9" s="11" t="s">
        <v>18</v>
      </c>
      <c r="C9" s="16" t="s">
        <v>16</v>
      </c>
      <c r="D9" s="15">
        <v>1</v>
      </c>
      <c r="E9" s="14" t="s">
        <v>29</v>
      </c>
      <c r="F9" s="6" t="s">
        <v>26</v>
      </c>
      <c r="K9" s="3">
        <v>8</v>
      </c>
      <c r="L9" s="2" t="s">
        <v>28</v>
      </c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11" t="s">
        <v>19</v>
      </c>
      <c r="B10" s="11" t="s">
        <v>18</v>
      </c>
      <c r="C10" s="16" t="s">
        <v>27</v>
      </c>
      <c r="D10" s="17" t="s">
        <v>23</v>
      </c>
      <c r="E10" s="14" t="s">
        <v>22</v>
      </c>
      <c r="F10" s="14" t="s">
        <v>26</v>
      </c>
      <c r="K10" s="3">
        <v>9</v>
      </c>
      <c r="L10" s="2" t="s">
        <v>25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11" t="s">
        <v>19</v>
      </c>
      <c r="B11" s="11" t="s">
        <v>18</v>
      </c>
      <c r="C11" s="16" t="s">
        <v>24</v>
      </c>
      <c r="D11" s="17" t="s">
        <v>23</v>
      </c>
      <c r="E11" s="14" t="s">
        <v>22</v>
      </c>
      <c r="F11" s="6" t="s">
        <v>21</v>
      </c>
      <c r="K11" s="3">
        <v>10</v>
      </c>
      <c r="L11" s="2" t="s">
        <v>20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11" t="s">
        <v>19</v>
      </c>
      <c r="B12" s="11" t="s">
        <v>18</v>
      </c>
      <c r="C12" s="16" t="s">
        <v>17</v>
      </c>
      <c r="D12" s="15">
        <v>2</v>
      </c>
      <c r="E12" s="14" t="s">
        <v>17</v>
      </c>
      <c r="F12" s="6" t="s">
        <v>16</v>
      </c>
      <c r="K12" s="3">
        <v>11</v>
      </c>
      <c r="L12" s="2" t="s">
        <v>15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11"/>
      <c r="B13" s="11"/>
      <c r="C13" s="13" t="s">
        <v>14</v>
      </c>
      <c r="D13" s="7"/>
      <c r="E13" s="7">
        <v>60</v>
      </c>
      <c r="F13" s="7">
        <v>38</v>
      </c>
      <c r="K13" s="3">
        <v>12</v>
      </c>
      <c r="L13" s="2" t="s">
        <v>13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11"/>
      <c r="B14" s="11"/>
      <c r="C14" s="13" t="s">
        <v>12</v>
      </c>
      <c r="D14" s="12"/>
      <c r="E14" s="12">
        <v>6</v>
      </c>
      <c r="F14" s="12">
        <v>4</v>
      </c>
      <c r="K14" s="3">
        <v>13</v>
      </c>
      <c r="L14" s="2" t="s">
        <v>11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/>
      <c r="B15" s="10"/>
      <c r="C15" s="24" t="s">
        <v>10</v>
      </c>
      <c r="D15" s="7"/>
      <c r="E15" s="7">
        <v>2</v>
      </c>
      <c r="F15" s="7">
        <v>3</v>
      </c>
      <c r="K15" s="3">
        <v>14</v>
      </c>
      <c r="L15" s="2" t="s">
        <v>9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9"/>
      <c r="B16" s="8"/>
      <c r="C16" s="25"/>
      <c r="D16" s="7"/>
      <c r="E16" s="7" t="s">
        <v>8</v>
      </c>
      <c r="F16" s="7" t="s">
        <v>7</v>
      </c>
      <c r="K16" s="3">
        <v>15</v>
      </c>
      <c r="L16" s="2" t="s">
        <v>6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6"/>
      <c r="B17" s="6"/>
      <c r="C17" s="6" t="s">
        <v>5</v>
      </c>
      <c r="D17" s="6"/>
      <c r="E17" s="5">
        <f>SUM(E13:E15)</f>
        <v>68</v>
      </c>
      <c r="F17" s="4">
        <f>SUM(F13:F15)</f>
        <v>45</v>
      </c>
      <c r="K17" s="3">
        <v>16</v>
      </c>
      <c r="L17" s="2" t="s">
        <v>4</v>
      </c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K18" s="3">
        <v>17</v>
      </c>
      <c r="L18" s="2" t="s">
        <v>3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B19" s="26" t="s">
        <v>53</v>
      </c>
      <c r="C19" s="16" t="str">
        <f>getResultLine(C3:C12)</f>
        <v>1XX1111XX2</v>
      </c>
      <c r="E19" t="str">
        <f>getResultLine(E3:E12)</f>
        <v>221X111XX2</v>
      </c>
      <c r="F19" t="str">
        <f>getResultLine(F3:F12)</f>
        <v>X111111111</v>
      </c>
      <c r="K19" s="3">
        <v>18</v>
      </c>
      <c r="L19" s="2" t="s">
        <v>2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C20" s="26" t="s">
        <v>54</v>
      </c>
      <c r="E20" t="str">
        <f>getGuessedItemsByRange($C$3:$C$12,E3:E12)</f>
        <v>____111XX2</v>
      </c>
      <c r="F20" t="str">
        <f>getGuessedItemsByRange($C$3:$C$12,F3:F12)</f>
        <v>___1111___</v>
      </c>
      <c r="K20" s="3">
        <v>19</v>
      </c>
      <c r="L20" s="2" t="s">
        <v>1</v>
      </c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C21" s="26" t="s">
        <v>55</v>
      </c>
      <c r="E21" t="str">
        <f>getGuessedItemsByString($C$19,E19)</f>
        <v>____111XX2</v>
      </c>
      <c r="F21" t="str">
        <f>getGuessedItemsByString($C$19,F19)</f>
        <v>___1111___</v>
      </c>
      <c r="K21" s="3">
        <v>20</v>
      </c>
      <c r="L21" s="2" t="s">
        <v>0</v>
      </c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F22" t="s">
        <v>56</v>
      </c>
    </row>
  </sheetData>
  <mergeCells count="1">
    <mergeCell ref="C15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2016-09-16T13:35:53Z</dcterms:created>
  <dcterms:modified xsi:type="dcterms:W3CDTF">2016-09-16T13:37:09Z</dcterms:modified>
</cp:coreProperties>
</file>