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236" firstSheet="0" activeTab="0"/>
  </bookViews>
  <sheets>
    <sheet name="Б" sheetId="1" state="visible" r:id="rId2"/>
    <sheet name="Прайс" sheetId="2" state="visible" r:id="rId3"/>
  </sheets>
  <definedNames>
    <definedName function="false" hidden="false" name="n0" vbProcedure="false">"000000000000"&amp;MID(1/2,2,1)&amp;"00"</definedName>
    <definedName function="false" hidden="false" name="n0x" vbProcedure="false">IF(n_3=1,n_2,n_3&amp;n_1)</definedName>
    <definedName function="false" hidden="false" name="n_3" vbProcedure="false">{;1;"двадцатьz";"тридцатьz";"сорокz";"пятьдесятz";"шестьдесятz";"семьдесятz";"восемьдесятz";"девяностоz"}</definedName>
    <definedName function="false" hidden="false" name="n_2" vbProcedure="false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function="false" hidden="false" name="n_1" vbProcedure="false">{,"одинz","дваz","триz","четыреz","пятьz","шестьz","семьz","восемьz","девятьz"}</definedName>
    <definedName function="false" hidden="false" name="n1x" vbProcedure="false">IF(n_3=1,n_2,n_3&amp;n_5)</definedName>
    <definedName function="false" hidden="false" name="n_5" vbProcedure="false">{,"однаz","двеz","триz","четыреz","пятьz","шестьz","семьz","восемьz","девятьz"}</definedName>
    <definedName function="false" hidden="false" name="n_4" vbProcedure="false">{,"стоz","двестиz","тристаz","четырестаz","пятьсотz","шестьсотz","семьсотz","восемьсотz","девятьсотz"}</definedName>
    <definedName function="false" hidden="false" name="мил" vbProcedure="false">{0,"овz";1,"z";2,"аz";5,"овz"}</definedName>
    <definedName function="false" hidden="false" name="Товары" vbProcedure="false">#ССЫЛ!!$I$9:$I$21</definedName>
    <definedName function="false" hidden="false" name="тыс" vbProcedure="false">{0,"тысячz";1,"тысячаz";2,"тысячиz";5,"тысячz"}</definedName>
    <definedName function="false" hidden="false" name="Услуги" vbProcedure="false">#ССЫЛ!!$I$9:$I$21</definedName>
  </definedNames>
  <calcPr iterateCount="100" refMode="A1" iterate="false" iterateDelta="0.001"/>
</workbook>
</file>

<file path=xl/sharedStrings.xml><?xml version="1.0" encoding="utf-8"?>
<sst xmlns="http://schemas.openxmlformats.org/spreadsheetml/2006/main" count="111" uniqueCount="106">
  <si>
    <t>Муниципальное унитарное предприятие «Ритуал» МОГО «Ухта»</t>
  </si>
  <si>
    <r>
      <t xml:space="preserve">Адрес:</t>
    </r>
    <r>
      <rPr>
        <sz val="7.5"/>
        <rFont val="Arial"/>
        <family val="2"/>
        <charset val="204"/>
      </rPr>
      <t xml:space="preserve"> 169300, Республика Коми, г.Ухта, проспект Ленина, д. 41, </t>
    </r>
    <r>
      <rPr>
        <b val="true"/>
        <sz val="7.5"/>
        <rFont val="Arial"/>
        <family val="2"/>
        <charset val="204"/>
      </rPr>
      <t xml:space="preserve">Тел.</t>
    </r>
    <r>
      <rPr>
        <sz val="7.5"/>
        <rFont val="Arial"/>
        <family val="2"/>
        <charset val="204"/>
      </rPr>
      <t xml:space="preserve">: 8(8216)72-25-38, </t>
    </r>
    <r>
      <rPr>
        <b val="true"/>
        <sz val="7.5"/>
        <rFont val="Arial"/>
        <family val="2"/>
        <charset val="204"/>
      </rPr>
      <t xml:space="preserve">ИНН/КПП</t>
    </r>
    <r>
      <rPr>
        <sz val="7.5"/>
        <rFont val="Arial"/>
        <family val="2"/>
        <charset val="204"/>
      </rPr>
      <t xml:space="preserve"> 1102009276/110201001</t>
    </r>
  </si>
  <si>
    <r>
      <t xml:space="preserve">Р/с</t>
    </r>
    <r>
      <rPr>
        <sz val="7.5"/>
        <rFont val="Arial"/>
        <family val="2"/>
        <charset val="204"/>
      </rPr>
      <t xml:space="preserve"> 40702810816000000045, </t>
    </r>
    <r>
      <rPr>
        <b val="true"/>
        <sz val="7.5"/>
        <rFont val="Arial"/>
        <family val="2"/>
        <charset val="204"/>
      </rPr>
      <t xml:space="preserve">к/с</t>
    </r>
    <r>
      <rPr>
        <sz val="7.5"/>
        <rFont val="Arial"/>
        <family val="2"/>
        <charset val="204"/>
      </rPr>
      <t xml:space="preserve"> 30101810400000000774,</t>
    </r>
    <r>
      <rPr>
        <b val="true"/>
        <sz val="7.5"/>
        <rFont val="Arial"/>
        <family val="2"/>
        <charset val="204"/>
      </rPr>
      <t xml:space="preserve"> БИК</t>
    </r>
    <r>
      <rPr>
        <sz val="7.5"/>
        <rFont val="Arial"/>
        <family val="2"/>
        <charset val="204"/>
      </rPr>
      <t xml:space="preserve"> 048706774 УФ КБ «Севергазбанк» ОАО г. Ухта</t>
    </r>
  </si>
  <si>
    <r>
      <t xml:space="preserve">ОКВЭД</t>
    </r>
    <r>
      <rPr>
        <sz val="7.5"/>
        <rFont val="Arial"/>
        <family val="2"/>
        <charset val="204"/>
      </rPr>
      <t xml:space="preserve"> 93.30 55.51, </t>
    </r>
    <r>
      <rPr>
        <b val="true"/>
        <sz val="7.5"/>
        <rFont val="Arial"/>
        <family val="2"/>
        <charset val="204"/>
      </rPr>
      <t xml:space="preserve">ОКОНХ</t>
    </r>
    <r>
      <rPr>
        <sz val="7.5"/>
        <rFont val="Arial"/>
        <family val="2"/>
        <charset val="204"/>
      </rPr>
      <t xml:space="preserve"> 90310, </t>
    </r>
    <r>
      <rPr>
        <b val="true"/>
        <sz val="7.5"/>
        <rFont val="Arial"/>
        <family val="2"/>
        <charset val="204"/>
      </rPr>
      <t xml:space="preserve">ОКПО</t>
    </r>
    <r>
      <rPr>
        <sz val="7.5"/>
        <rFont val="Arial"/>
        <family val="2"/>
        <charset val="204"/>
      </rPr>
      <t xml:space="preserve"> 12896131, </t>
    </r>
    <r>
      <rPr>
        <b val="true"/>
        <sz val="7.5"/>
        <rFont val="Arial"/>
        <family val="2"/>
        <charset val="204"/>
      </rPr>
      <t xml:space="preserve">ОКАТО</t>
    </r>
    <r>
      <rPr>
        <sz val="7.5"/>
        <rFont val="Arial"/>
        <family val="2"/>
        <charset val="204"/>
      </rPr>
      <t xml:space="preserve"> 87425000000, </t>
    </r>
    <r>
      <rPr>
        <b val="true"/>
        <sz val="7.5"/>
        <rFont val="Arial"/>
        <family val="2"/>
        <charset val="204"/>
      </rPr>
      <t xml:space="preserve">ОКФС</t>
    </r>
    <r>
      <rPr>
        <sz val="7.5"/>
        <rFont val="Arial"/>
        <family val="2"/>
        <charset val="204"/>
      </rPr>
      <t xml:space="preserve"> 14, </t>
    </r>
    <r>
      <rPr>
        <b val="true"/>
        <sz val="7.5"/>
        <rFont val="Arial"/>
        <family val="2"/>
        <charset val="204"/>
      </rPr>
      <t xml:space="preserve">ОКОПФ</t>
    </r>
    <r>
      <rPr>
        <sz val="7.5"/>
        <rFont val="Arial"/>
        <family val="2"/>
        <charset val="204"/>
      </rPr>
      <t xml:space="preserve"> 42, </t>
    </r>
    <r>
      <rPr>
        <b val="true"/>
        <sz val="7.5"/>
        <rFont val="Arial"/>
        <family val="2"/>
        <charset val="204"/>
      </rPr>
      <t xml:space="preserve">ОГРН</t>
    </r>
    <r>
      <rPr>
        <sz val="7.5"/>
        <rFont val="Arial"/>
        <family val="2"/>
        <charset val="204"/>
      </rPr>
      <t xml:space="preserve"> 1021100737943</t>
    </r>
  </si>
  <si>
    <r>
      <t xml:space="preserve">СЧЕТ-ЗАКАЗ №  б</t>
    </r>
    <r>
      <rPr>
        <b val="true"/>
        <i val="true"/>
        <sz val="10"/>
        <color rgb="FF000000"/>
        <rFont val="Arial"/>
        <family val="2"/>
        <charset val="204"/>
      </rPr>
      <t xml:space="preserve"> «» </t>
    </r>
    <r>
      <rPr>
        <b val="true"/>
        <sz val="10"/>
        <color rgb="FF000000"/>
        <rFont val="Arial"/>
        <family val="2"/>
        <charset val="204"/>
      </rPr>
      <t xml:space="preserve">2014 г.</t>
    </r>
  </si>
  <si>
    <t>№ п/п</t>
  </si>
  <si>
    <t>Наименование услуг и товаров</t>
  </si>
  <si>
    <t>Кол-во шт.</t>
  </si>
  <si>
    <t>Прейскурантная цена, руб.</t>
  </si>
  <si>
    <t>Сумма, руб.</t>
  </si>
  <si>
    <t>Услуги:</t>
  </si>
  <si>
    <t>Прием заказа</t>
  </si>
  <si>
    <t>Вывоз</t>
  </si>
  <si>
    <t>Захоронение</t>
  </si>
  <si>
    <t>Итого по услугам:</t>
  </si>
  <si>
    <t>Товары:</t>
  </si>
  <si>
    <t>Лампада</t>
  </si>
  <si>
    <t>Итого по товарам:</t>
  </si>
  <si>
    <t>Итого всего:</t>
  </si>
  <si>
    <t>Общая стоимость заказа:</t>
  </si>
  <si>
    <t>Приёмщик _____________________________      Заказчик__________________________________________</t>
  </si>
  <si>
    <t>Могила</t>
  </si>
  <si>
    <t>Доставка принадлежностей (гроба)</t>
  </si>
  <si>
    <t>Услуги по захоронению</t>
  </si>
  <si>
    <t>Катафалк гарантированный</t>
  </si>
  <si>
    <t>Работа по оформлению могилы  на кладбище «Усть-Ухта»</t>
  </si>
  <si>
    <t>Обтяжка гроба</t>
  </si>
  <si>
    <t>Обивка гроба рюшами</t>
  </si>
  <si>
    <t>Эксгумация</t>
  </si>
  <si>
    <t>Установка креста</t>
  </si>
  <si>
    <t>Установка стола и скамьи</t>
  </si>
  <si>
    <t>Снятие стола и скамьи</t>
  </si>
  <si>
    <t>Снятие памятника</t>
  </si>
  <si>
    <t>Услуга агента</t>
  </si>
  <si>
    <t>Спуск-подъем гроба за этаж</t>
  </si>
  <si>
    <t>Могила нестандартная</t>
  </si>
  <si>
    <t>Услуги по договору</t>
  </si>
  <si>
    <t>Чистка снега</t>
  </si>
  <si>
    <t>Восстановление опавшей могилы</t>
  </si>
  <si>
    <t>Гроб деревянный</t>
  </si>
  <si>
    <t>Гроб полированный</t>
  </si>
  <si>
    <t>Крест деревянный </t>
  </si>
  <si>
    <t>Крест металлический</t>
  </si>
  <si>
    <t>Подушка 150</t>
  </si>
  <si>
    <t>Подушка 250</t>
  </si>
  <si>
    <t>Венки</t>
  </si>
  <si>
    <t>Ситец белый</t>
  </si>
  <si>
    <t>Ситец красный</t>
  </si>
  <si>
    <t>Стеганная ткань</t>
  </si>
  <si>
    <t>Бархат</t>
  </si>
  <si>
    <t>Рюша для обивки</t>
  </si>
  <si>
    <t>Платки носовые</t>
  </si>
  <si>
    <t>Покрывало х/б</t>
  </si>
  <si>
    <t>Покрывало т 105</t>
  </si>
  <si>
    <t>Наволочка 80</t>
  </si>
  <si>
    <t>Наволочка 100</t>
  </si>
  <si>
    <t>Табличка</t>
  </si>
  <si>
    <t>Молитва</t>
  </si>
  <si>
    <t>Крестик нательный</t>
  </si>
  <si>
    <t>Молитва, крестик</t>
  </si>
  <si>
    <t>Набор церковный</t>
  </si>
  <si>
    <t>Крестик-фольга</t>
  </si>
  <si>
    <t>Термокрест</t>
  </si>
  <si>
    <t>Защелки</t>
  </si>
  <si>
    <t>Лента с текстом</t>
  </si>
  <si>
    <t>Крест нательный</t>
  </si>
  <si>
    <t>Лента готовая</t>
  </si>
  <si>
    <t>Стропы</t>
  </si>
  <si>
    <t>Обивка</t>
  </si>
  <si>
    <t>Постель</t>
  </si>
  <si>
    <t>Шарф</t>
  </si>
  <si>
    <t>Трусы мужские</t>
  </si>
  <si>
    <t>Майка</t>
  </si>
  <si>
    <t>Костюм</t>
  </si>
  <si>
    <t>Комплект белья женский</t>
  </si>
  <si>
    <t>Комплект белья мужской</t>
  </si>
  <si>
    <t>Тапочки</t>
  </si>
  <si>
    <t>Туфли женские</t>
  </si>
  <si>
    <t>Платье</t>
  </si>
  <si>
    <t>Платок головной</t>
  </si>
  <si>
    <t>Украшение на гроб</t>
  </si>
  <si>
    <t>Платье церковное</t>
  </si>
  <si>
    <t>Доплата за нестандартный гроб</t>
  </si>
  <si>
    <t>Фоторамка</t>
  </si>
  <si>
    <t>Фоторамка 250</t>
  </si>
  <si>
    <t>Носки</t>
  </si>
  <si>
    <t>Туфли мужские</t>
  </si>
  <si>
    <t>Свечи 5</t>
  </si>
  <si>
    <t>Свечи 8</t>
  </si>
  <si>
    <t>Свечи 20</t>
  </si>
  <si>
    <t>Свечи 40</t>
  </si>
  <si>
    <t>Цветы 25</t>
  </si>
  <si>
    <t>Цветы 30</t>
  </si>
  <si>
    <t>Цветы 40</t>
  </si>
  <si>
    <t>Цветы 50</t>
  </si>
  <si>
    <t>Цветы 60</t>
  </si>
  <si>
    <t>Цветы 80</t>
  </si>
  <si>
    <t>Цветы 90</t>
  </si>
  <si>
    <t>Цветы 100</t>
  </si>
  <si>
    <t>Цветы 150</t>
  </si>
  <si>
    <t>Цветы 180</t>
  </si>
  <si>
    <t>Цветы 200</t>
  </si>
  <si>
    <t>Цветы 260</t>
  </si>
  <si>
    <t>Цветы 300</t>
  </si>
  <si>
    <t>Цветы 350</t>
  </si>
  <si>
    <t>Цветы 500</t>
  </si>
</sst>
</file>

<file path=xl/styles.xml><?xml version="1.0" encoding="utf-8"?>
<styleSheet xmlns="http://schemas.openxmlformats.org/spreadsheetml/2006/main">
  <numFmts count="1">
    <numFmt numFmtId="164" formatCode="GENERAL"/>
  </numFmts>
  <fonts count="10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0"/>
      <name val="Arial"/>
      <family val="2"/>
      <charset val="204"/>
    </font>
    <font>
      <b val="true"/>
      <sz val="7.5"/>
      <name val="Arial"/>
      <family val="2"/>
      <charset val="204"/>
    </font>
    <font>
      <sz val="7.5"/>
      <name val="Arial"/>
      <family val="2"/>
      <charset val="204"/>
    </font>
    <font>
      <b val="true"/>
      <i val="true"/>
      <sz val="10"/>
      <color rgb="FF000000"/>
      <name val="Arial"/>
      <family val="2"/>
      <charset val="204"/>
    </font>
    <font>
      <b val="true"/>
      <sz val="10"/>
      <color rgb="FF000000"/>
      <name val="Arial"/>
      <family val="2"/>
      <charset val="204"/>
    </font>
    <font>
      <i val="true"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5536"/>
  <sheetViews>
    <sheetView windowProtection="false" showFormulas="false" showGridLines="true" showRowColHeaders="true" showZeros="false" rightToLeft="false" tabSelected="tru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RowHeight="14.65"/>
  <cols>
    <col collapsed="false" hidden="false" max="1" min="1" style="0" width="3.99489795918367"/>
    <col collapsed="false" hidden="false" max="2" min="2" style="0" width="50.8010204081633"/>
    <col collapsed="false" hidden="false" max="3" min="3" style="0" width="7.70408163265306"/>
    <col collapsed="false" hidden="false" max="4" min="4" style="0" width="16.4081632653061"/>
    <col collapsed="false" hidden="false" max="5" min="5" style="0" width="13.6989795918367"/>
    <col collapsed="false" hidden="false" max="1025" min="6" style="0" width="11.5561224489796"/>
  </cols>
  <sheetData>
    <row r="1" customFormat="false" ht="14.65" hidden="false" customHeight="false" outlineLevel="0" collapsed="false">
      <c r="A1" s="1" t="s">
        <v>0</v>
      </c>
      <c r="B1" s="1"/>
      <c r="C1" s="1"/>
      <c r="D1" s="1"/>
      <c r="E1" s="1"/>
    </row>
    <row r="2" customFormat="false" ht="14.65" hidden="false" customHeight="false" outlineLevel="0" collapsed="false">
      <c r="A2" s="2" t="s">
        <v>1</v>
      </c>
      <c r="B2" s="2"/>
      <c r="C2" s="2"/>
      <c r="D2" s="2"/>
      <c r="E2" s="2"/>
    </row>
    <row r="3" customFormat="false" ht="14.65" hidden="false" customHeight="false" outlineLevel="0" collapsed="false">
      <c r="A3" s="2" t="s">
        <v>2</v>
      </c>
      <c r="B3" s="2"/>
      <c r="C3" s="2"/>
      <c r="D3" s="2"/>
      <c r="E3" s="2"/>
    </row>
    <row r="4" customFormat="false" ht="14.65" hidden="false" customHeight="false" outlineLevel="0" collapsed="false">
      <c r="A4" s="2" t="s">
        <v>3</v>
      </c>
      <c r="B4" s="2"/>
      <c r="C4" s="2"/>
      <c r="D4" s="2"/>
      <c r="E4" s="2"/>
    </row>
    <row r="5" s="4" customFormat="true" ht="15.6" hidden="false" customHeight="true" outlineLevel="0" collapsed="false">
      <c r="A5" s="3" t="s">
        <v>4</v>
      </c>
      <c r="B5" s="3"/>
      <c r="C5" s="3"/>
      <c r="D5" s="3"/>
      <c r="E5" s="3"/>
    </row>
    <row r="6" customFormat="false" ht="7.5" hidden="false" customHeight="true" outlineLevel="0" collapsed="false">
      <c r="A6" s="5"/>
    </row>
    <row r="7" customFormat="false" ht="27.6" hidden="false" customHeight="true" outlineLevel="0" collapsed="false">
      <c r="A7" s="6" t="s">
        <v>5</v>
      </c>
      <c r="B7" s="6" t="s">
        <v>6</v>
      </c>
      <c r="C7" s="6" t="s">
        <v>7</v>
      </c>
      <c r="D7" s="6" t="s">
        <v>8</v>
      </c>
      <c r="E7" s="6" t="s">
        <v>9</v>
      </c>
    </row>
    <row r="8" customFormat="false" ht="12.75" hidden="false" customHeight="true" outlineLevel="0" collapsed="false">
      <c r="A8" s="7" t="s">
        <v>10</v>
      </c>
      <c r="B8" s="7"/>
      <c r="C8" s="7"/>
      <c r="D8" s="7"/>
      <c r="E8" s="7"/>
    </row>
    <row r="9" customFormat="false" ht="14.65" hidden="false" customHeight="false" outlineLevel="0" collapsed="false">
      <c r="A9" s="8" t="n">
        <v>1</v>
      </c>
      <c r="B9" s="9" t="s">
        <v>11</v>
      </c>
      <c r="C9" s="10"/>
      <c r="D9" s="10" t="n">
        <f aca="false">VLOOKUP(B9,#ССЫЛ!!A1:B23,2,0)</f>
        <v>294</v>
      </c>
      <c r="E9" s="10"/>
      <c r="I9" s="10"/>
    </row>
    <row r="10" customFormat="false" ht="14.65" hidden="false" customHeight="false" outlineLevel="0" collapsed="false">
      <c r="A10" s="8" t="n">
        <v>2</v>
      </c>
      <c r="B10" s="9" t="s">
        <v>12</v>
      </c>
      <c r="C10" s="10"/>
      <c r="D10" s="10" t="n">
        <f aca="false">VLOOKUP(B10,#ССЫЛ!!A1:B23,2,0)</f>
        <v>2122</v>
      </c>
      <c r="E10" s="10" t="n">
        <f aca="false">C10*D10</f>
        <v>0</v>
      </c>
      <c r="I10" s="10"/>
    </row>
    <row r="11" customFormat="false" ht="14.65" hidden="false" customHeight="false" outlineLevel="0" collapsed="false">
      <c r="A11" s="8" t="n">
        <v>3</v>
      </c>
      <c r="B11" s="9" t="s">
        <v>13</v>
      </c>
      <c r="C11" s="10"/>
      <c r="D11" s="10" t="n">
        <f aca="false">VLOOKUP(B11,#ССЫЛ!!A1:B23,2,0)</f>
        <v>0</v>
      </c>
      <c r="E11" s="10" t="n">
        <f aca="false">C11*D11</f>
        <v>0</v>
      </c>
      <c r="I11" s="10"/>
    </row>
    <row r="12" customFormat="false" ht="14.65" hidden="false" customHeight="false" outlineLevel="0" collapsed="false">
      <c r="A12" s="8" t="n">
        <v>4</v>
      </c>
      <c r="B12" s="9"/>
      <c r="C12" s="10"/>
      <c r="D12" s="10" t="e">
        <f aca="false">VLOOKUP(B12,#ССЫЛ!!A1:B23,2,0)</f>
        <v>#N/A</v>
      </c>
      <c r="E12" s="10" t="e">
        <f aca="false">C12*D12</f>
        <v>#N/A</v>
      </c>
      <c r="I12" s="10"/>
    </row>
    <row r="13" customFormat="false" ht="14.65" hidden="false" customHeight="false" outlineLevel="0" collapsed="false">
      <c r="A13" s="8" t="n">
        <v>5</v>
      </c>
      <c r="B13" s="9"/>
      <c r="C13" s="10"/>
      <c r="D13" s="10" t="e">
        <f aca="false">VLOOKUP(B13,#ССЫЛ!!A1:B23,2,0)</f>
        <v>#N/A</v>
      </c>
      <c r="E13" s="10" t="e">
        <f aca="false">C13*D13</f>
        <v>#N/A</v>
      </c>
      <c r="I13" s="10"/>
    </row>
    <row r="14" customFormat="false" ht="14.65" hidden="false" customHeight="false" outlineLevel="0" collapsed="false">
      <c r="A14" s="11" t="s">
        <v>14</v>
      </c>
      <c r="B14" s="11"/>
      <c r="C14" s="11"/>
      <c r="D14" s="11"/>
      <c r="E14" s="10" t="n">
        <f aca="false">SUM(E9:E13)</f>
        <v>0</v>
      </c>
      <c r="I14" s="10"/>
    </row>
    <row r="15" customFormat="false" ht="14.65" hidden="false" customHeight="false" outlineLevel="0" collapsed="false">
      <c r="A15" s="12" t="s">
        <v>15</v>
      </c>
      <c r="B15" s="12"/>
      <c r="C15" s="12"/>
      <c r="D15" s="12"/>
      <c r="E15" s="12"/>
    </row>
    <row r="16" customFormat="false" ht="14.65" hidden="false" customHeight="false" outlineLevel="0" collapsed="false">
      <c r="A16" s="8" t="n">
        <v>13</v>
      </c>
      <c r="B16" s="9" t="s">
        <v>16</v>
      </c>
      <c r="C16" s="10" t="n">
        <v>1</v>
      </c>
      <c r="D16" s="10" t="n">
        <f aca="false">VLOOKUP(B16,#ССЫЛ!!A24:B95,2,0)</f>
        <v>120</v>
      </c>
      <c r="E16" s="10" t="n">
        <f aca="false">C16*D16</f>
        <v>120</v>
      </c>
    </row>
    <row r="17" customFormat="false" ht="14.65" hidden="false" customHeight="false" outlineLevel="0" collapsed="false">
      <c r="A17" s="8" t="n">
        <v>14</v>
      </c>
      <c r="B17" s="10"/>
      <c r="C17" s="10"/>
      <c r="D17" s="10" t="e">
        <f aca="false">VLOOKUP(B17,#ССЫЛ!!A24:B95,2,0)</f>
        <v>#N/A</v>
      </c>
      <c r="E17" s="10" t="e">
        <f aca="false">C17*D17</f>
        <v>#N/A</v>
      </c>
    </row>
    <row r="18" customFormat="false" ht="14.65" hidden="false" customHeight="false" outlineLevel="0" collapsed="false">
      <c r="A18" s="8" t="n">
        <v>15</v>
      </c>
      <c r="B18" s="10"/>
      <c r="C18" s="10"/>
      <c r="D18" s="10" t="e">
        <f aca="false">VLOOKUP(B18,#ССЫЛ!!A24:B95,2,0)</f>
        <v>#N/A</v>
      </c>
      <c r="E18" s="10" t="e">
        <f aca="false">C18*D18</f>
        <v>#N/A</v>
      </c>
    </row>
    <row r="19" customFormat="false" ht="14.65" hidden="false" customHeight="false" outlineLevel="0" collapsed="false">
      <c r="A19" s="8" t="n">
        <v>16</v>
      </c>
      <c r="B19" s="10"/>
      <c r="C19" s="10"/>
      <c r="D19" s="10" t="e">
        <f aca="false">VLOOKUP(B19,#ССЫЛ!!A24:B95,2,0)</f>
        <v>#N/A</v>
      </c>
      <c r="E19" s="10" t="e">
        <f aca="false">C19*D19</f>
        <v>#N/A</v>
      </c>
      <c r="I19" s="10"/>
    </row>
    <row r="20" customFormat="false" ht="14.65" hidden="false" customHeight="false" outlineLevel="0" collapsed="false">
      <c r="A20" s="8" t="n">
        <v>17</v>
      </c>
      <c r="B20" s="10"/>
      <c r="C20" s="10"/>
      <c r="D20" s="10" t="e">
        <f aca="false">VLOOKUP(B20,#ССЫЛ!!A24:B95,2,0)</f>
        <v>#N/A</v>
      </c>
      <c r="E20" s="10" t="e">
        <f aca="false">C20*D20</f>
        <v>#N/A</v>
      </c>
      <c r="I20" s="10"/>
    </row>
    <row r="21" customFormat="false" ht="12.75" hidden="false" customHeight="true" outlineLevel="0" collapsed="false">
      <c r="A21" s="11" t="s">
        <v>17</v>
      </c>
      <c r="B21" s="11"/>
      <c r="C21" s="11"/>
      <c r="D21" s="11"/>
      <c r="E21" s="10" t="n">
        <f aca="false">SUM(E16:E20)</f>
        <v>120</v>
      </c>
    </row>
    <row r="22" customFormat="false" ht="12.75" hidden="false" customHeight="true" outlineLevel="0" collapsed="false">
      <c r="A22" s="11" t="s">
        <v>18</v>
      </c>
      <c r="B22" s="11"/>
      <c r="C22" s="11"/>
      <c r="D22" s="11"/>
      <c r="E22" s="10" t="n">
        <f aca="false">E14+E21</f>
        <v>120</v>
      </c>
    </row>
    <row r="23" customFormat="false" ht="12.75" hidden="false" customHeight="true" outlineLevel="0" collapsed="false">
      <c r="A23" s="13" t="s">
        <v>19</v>
      </c>
      <c r="B23" s="13"/>
      <c r="C23" s="13"/>
      <c r="D23" s="13"/>
      <c r="E23" s="13"/>
    </row>
    <row r="24" customFormat="false" ht="16.45" hidden="false" customHeight="true" outlineLevel="0" collapsed="false">
      <c r="A24" s="14" t="n">
        <v>0</v>
      </c>
      <c r="B24" s="14"/>
      <c r="C24" s="14"/>
      <c r="D24" s="14"/>
      <c r="E24" s="14"/>
    </row>
    <row r="25" customFormat="false" ht="18.4" hidden="false" customHeight="true" outlineLevel="0" collapsed="false">
      <c r="A25" s="13" t="s">
        <v>20</v>
      </c>
      <c r="B25" s="13"/>
      <c r="C25" s="13"/>
      <c r="D25" s="13"/>
      <c r="E25" s="13"/>
    </row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3">
    <mergeCell ref="A1:E1"/>
    <mergeCell ref="A2:E2"/>
    <mergeCell ref="A3:E3"/>
    <mergeCell ref="A4:E4"/>
    <mergeCell ref="A5:E5"/>
    <mergeCell ref="A8:E8"/>
    <mergeCell ref="A14:D14"/>
    <mergeCell ref="A15:E15"/>
    <mergeCell ref="A21:D21"/>
    <mergeCell ref="A22:D22"/>
    <mergeCell ref="A23:E23"/>
    <mergeCell ref="A24:E24"/>
    <mergeCell ref="A25:E25"/>
  </mergeCells>
  <dataValidations count="4">
    <dataValidation allowBlank="true" operator="equal" showDropDown="false" showErrorMessage="true" showInputMessage="false" sqref="B14" type="list">
      <formula1>"Оформление заказа,Услуги работников похоронной службы,Доставка принадлежностей (гроба),Обивка гроба,Обивка гроба рюшами,Изготовление подушки для гроба,Услуги катафального транспорта,Перевозка тела умершего из дома в морг,Рытье могилы,Прием заказа,Работа п"</formula1>
      <formula2>0</formula2>
    </dataValidation>
    <dataValidation allowBlank="true" operator="equal" showDropDown="false" showErrorMessage="true" showInputMessage="false" sqref="B17:B22" type="list">
      <formula1>"Гроб деревянный (полированный),Крест деревянный (металлический),Табличка,Рюша на гроб (тесьма, бахрома, прочее),Материал (велюр, бархат),Материал (мадополам),Обивка для гроба наружная (велюр, атлас),Обивка для гроба внутренняя (шелк, атлас),Наволочка риту"</formula1>
      <formula2>0</formula2>
    </dataValidation>
    <dataValidation allowBlank="true" operator="equal" showDropDown="false" showErrorMessage="true" showInputMessage="false" sqref="B9:B13" type="list">
      <formula1>#ССЫЛ!!$A$1:$A$21</formula1>
      <formula2>0</formula2>
    </dataValidation>
    <dataValidation allowBlank="true" operator="equal" showDropDown="false" showErrorMessage="true" showInputMessage="false" sqref="B16" type="list">
      <formula1>#ССЫЛ!!$A$24:$A$94</formula1>
      <formula2>0</formula2>
    </dataValidation>
  </dataValidation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92"/>
  <sheetViews>
    <sheetView windowProtection="false" showFormulas="false" showGridLines="tru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A21" activeCellId="0" sqref="A21"/>
    </sheetView>
  </sheetViews>
  <sheetFormatPr defaultRowHeight="12.8"/>
  <cols>
    <col collapsed="false" hidden="false" max="1" min="1" style="0" width="35.5408163265306"/>
    <col collapsed="false" hidden="false" max="1025" min="2" style="0" width="11.5204081632653"/>
  </cols>
  <sheetData>
    <row r="1" customFormat="false" ht="14.65" hidden="false" customHeight="false" outlineLevel="0" collapsed="false">
      <c r="A1" s="9" t="s">
        <v>11</v>
      </c>
      <c r="B1" s="8" t="n">
        <v>294</v>
      </c>
    </row>
    <row r="2" customFormat="false" ht="14.65" hidden="false" customHeight="false" outlineLevel="0" collapsed="false">
      <c r="A2" s="9" t="s">
        <v>21</v>
      </c>
      <c r="B2" s="8"/>
    </row>
    <row r="3" customFormat="false" ht="14.65" hidden="false" customHeight="false" outlineLevel="0" collapsed="false">
      <c r="A3" s="9" t="s">
        <v>22</v>
      </c>
      <c r="B3" s="8" t="n">
        <v>861.21</v>
      </c>
    </row>
    <row r="4" customFormat="false" ht="14.65" hidden="false" customHeight="false" outlineLevel="0" collapsed="false">
      <c r="A4" s="9" t="s">
        <v>23</v>
      </c>
      <c r="B4" s="8" t="n">
        <v>268.01</v>
      </c>
    </row>
    <row r="5" customFormat="false" ht="14.65" hidden="false" customHeight="false" outlineLevel="0" collapsed="false">
      <c r="A5" s="9" t="s">
        <v>24</v>
      </c>
      <c r="B5" s="8" t="n">
        <v>1561.95</v>
      </c>
    </row>
    <row r="6" customFormat="false" ht="24.6" hidden="false" customHeight="true" outlineLevel="0" collapsed="false">
      <c r="A6" s="15" t="s">
        <v>25</v>
      </c>
      <c r="B6" s="8" t="n">
        <v>13000</v>
      </c>
    </row>
    <row r="7" customFormat="false" ht="14.65" hidden="false" customHeight="false" outlineLevel="0" collapsed="false">
      <c r="A7" s="9" t="s">
        <v>26</v>
      </c>
      <c r="B7" s="8"/>
    </row>
    <row r="8" customFormat="false" ht="14.65" hidden="false" customHeight="false" outlineLevel="0" collapsed="false">
      <c r="A8" s="9" t="s">
        <v>27</v>
      </c>
      <c r="B8" s="8" t="n">
        <v>97</v>
      </c>
    </row>
    <row r="9" customFormat="false" ht="14.65" hidden="false" customHeight="false" outlineLevel="0" collapsed="false">
      <c r="A9" s="9" t="s">
        <v>28</v>
      </c>
      <c r="B9" s="8"/>
    </row>
    <row r="10" customFormat="false" ht="14.65" hidden="false" customHeight="false" outlineLevel="0" collapsed="false">
      <c r="A10" s="9" t="s">
        <v>12</v>
      </c>
      <c r="B10" s="8" t="n">
        <v>2122</v>
      </c>
    </row>
    <row r="11" customFormat="false" ht="14.65" hidden="false" customHeight="false" outlineLevel="0" collapsed="false">
      <c r="A11" s="9" t="s">
        <v>29</v>
      </c>
      <c r="B11" s="8"/>
    </row>
    <row r="12" customFormat="false" ht="14.65" hidden="false" customHeight="false" outlineLevel="0" collapsed="false">
      <c r="A12" s="9" t="s">
        <v>30</v>
      </c>
      <c r="B12" s="8"/>
    </row>
    <row r="13" customFormat="false" ht="14.65" hidden="false" customHeight="false" outlineLevel="0" collapsed="false">
      <c r="A13" s="9" t="s">
        <v>31</v>
      </c>
      <c r="B13" s="8"/>
    </row>
    <row r="14" customFormat="false" ht="14.65" hidden="false" customHeight="false" outlineLevel="0" collapsed="false">
      <c r="A14" s="9" t="s">
        <v>32</v>
      </c>
      <c r="B14" s="8"/>
    </row>
    <row r="15" customFormat="false" ht="14.65" hidden="false" customHeight="false" outlineLevel="0" collapsed="false">
      <c r="A15" s="9" t="s">
        <v>33</v>
      </c>
      <c r="B15" s="8" t="n">
        <v>1472</v>
      </c>
    </row>
    <row r="16" customFormat="false" ht="14.65" hidden="false" customHeight="false" outlineLevel="0" collapsed="false">
      <c r="A16" s="9" t="s">
        <v>34</v>
      </c>
      <c r="B16" s="8" t="n">
        <v>385</v>
      </c>
    </row>
    <row r="17" customFormat="false" ht="14.65" hidden="false" customHeight="false" outlineLevel="0" collapsed="false">
      <c r="A17" s="9" t="s">
        <v>35</v>
      </c>
      <c r="B17" s="8" t="n">
        <v>300</v>
      </c>
    </row>
    <row r="18" customFormat="false" ht="14.65" hidden="false" customHeight="false" outlineLevel="0" collapsed="false">
      <c r="A18" s="9" t="s">
        <v>36</v>
      </c>
      <c r="B18" s="8"/>
    </row>
    <row r="19" customFormat="false" ht="14.65" hidden="false" customHeight="false" outlineLevel="0" collapsed="false">
      <c r="A19" s="9" t="s">
        <v>37</v>
      </c>
      <c r="B19" s="8"/>
    </row>
    <row r="20" customFormat="false" ht="14.1" hidden="false" customHeight="false" outlineLevel="0" collapsed="false">
      <c r="A20" s="9" t="s">
        <v>38</v>
      </c>
      <c r="B20" s="8"/>
    </row>
    <row r="21" customFormat="false" ht="14.65" hidden="false" customHeight="false" outlineLevel="0" collapsed="false">
      <c r="A21" s="9" t="s">
        <v>13</v>
      </c>
      <c r="B21" s="8"/>
    </row>
    <row r="22" customFormat="false" ht="14.65" hidden="false" customHeight="false" outlineLevel="0" collapsed="false">
      <c r="A22" s="9"/>
      <c r="B22" s="8"/>
    </row>
    <row r="23" customFormat="false" ht="14.65" hidden="false" customHeight="false" outlineLevel="0" collapsed="false">
      <c r="A23" s="9"/>
      <c r="B23" s="8"/>
    </row>
    <row r="24" customFormat="false" ht="14.65" hidden="false" customHeight="false" outlineLevel="0" collapsed="false">
      <c r="A24" s="9" t="s">
        <v>39</v>
      </c>
      <c r="B24" s="8"/>
    </row>
    <row r="25" customFormat="false" ht="14.65" hidden="false" customHeight="false" outlineLevel="0" collapsed="false">
      <c r="A25" s="9" t="s">
        <v>40</v>
      </c>
      <c r="B25" s="8"/>
    </row>
    <row r="26" customFormat="false" ht="14.65" hidden="false" customHeight="false" outlineLevel="0" collapsed="false">
      <c r="A26" s="9" t="s">
        <v>41</v>
      </c>
      <c r="B26" s="8"/>
    </row>
    <row r="27" customFormat="false" ht="14.65" hidden="false" customHeight="false" outlineLevel="0" collapsed="false">
      <c r="A27" s="9" t="s">
        <v>42</v>
      </c>
      <c r="B27" s="8"/>
    </row>
    <row r="28" customFormat="false" ht="14.65" hidden="false" customHeight="false" outlineLevel="0" collapsed="false">
      <c r="A28" s="9" t="s">
        <v>43</v>
      </c>
      <c r="B28" s="8" t="n">
        <v>150</v>
      </c>
    </row>
    <row r="29" customFormat="false" ht="14.65" hidden="false" customHeight="false" outlineLevel="0" collapsed="false">
      <c r="A29" s="9" t="s">
        <v>44</v>
      </c>
      <c r="B29" s="8" t="n">
        <v>250</v>
      </c>
    </row>
    <row r="30" customFormat="false" ht="14.65" hidden="false" customHeight="false" outlineLevel="0" collapsed="false">
      <c r="A30" s="9" t="s">
        <v>45</v>
      </c>
      <c r="B30" s="8"/>
    </row>
    <row r="31" customFormat="false" ht="14.65" hidden="false" customHeight="false" outlineLevel="0" collapsed="false">
      <c r="A31" s="9" t="s">
        <v>46</v>
      </c>
      <c r="B31" s="8"/>
    </row>
    <row r="32" customFormat="false" ht="14.65" hidden="false" customHeight="false" outlineLevel="0" collapsed="false">
      <c r="A32" s="9" t="s">
        <v>47</v>
      </c>
      <c r="B32" s="8"/>
    </row>
    <row r="33" customFormat="false" ht="14.65" hidden="false" customHeight="false" outlineLevel="0" collapsed="false">
      <c r="A33" s="9" t="s">
        <v>48</v>
      </c>
      <c r="B33" s="8" t="n">
        <v>160</v>
      </c>
    </row>
    <row r="34" customFormat="false" ht="14.65" hidden="false" customHeight="false" outlineLevel="0" collapsed="false">
      <c r="A34" s="9" t="s">
        <v>49</v>
      </c>
      <c r="B34" s="8" t="n">
        <v>300</v>
      </c>
    </row>
    <row r="35" customFormat="false" ht="14.65" hidden="false" customHeight="false" outlineLevel="0" collapsed="false">
      <c r="A35" s="9" t="s">
        <v>50</v>
      </c>
      <c r="B35" s="8" t="n">
        <v>30</v>
      </c>
    </row>
    <row r="36" customFormat="false" ht="14.65" hidden="false" customHeight="false" outlineLevel="0" collapsed="false">
      <c r="A36" s="9" t="s">
        <v>51</v>
      </c>
      <c r="B36" s="8" t="n">
        <v>10</v>
      </c>
    </row>
    <row r="37" customFormat="false" ht="14.65" hidden="false" customHeight="false" outlineLevel="0" collapsed="false">
      <c r="A37" s="9" t="s">
        <v>52</v>
      </c>
      <c r="B37" s="8" t="n">
        <v>120</v>
      </c>
    </row>
    <row r="38" customFormat="false" ht="14.65" hidden="false" customHeight="false" outlineLevel="0" collapsed="false">
      <c r="A38" s="9" t="s">
        <v>53</v>
      </c>
      <c r="B38" s="8" t="n">
        <v>350</v>
      </c>
    </row>
    <row r="39" customFormat="false" ht="14.65" hidden="false" customHeight="false" outlineLevel="0" collapsed="false">
      <c r="A39" s="9" t="s">
        <v>54</v>
      </c>
      <c r="B39" s="8" t="n">
        <v>80</v>
      </c>
    </row>
    <row r="40" customFormat="false" ht="14.65" hidden="false" customHeight="false" outlineLevel="0" collapsed="false">
      <c r="A40" s="9" t="s">
        <v>55</v>
      </c>
      <c r="B40" s="8" t="n">
        <v>100</v>
      </c>
    </row>
    <row r="41" customFormat="false" ht="14.65" hidden="false" customHeight="false" outlineLevel="0" collapsed="false">
      <c r="A41" s="9" t="s">
        <v>56</v>
      </c>
      <c r="B41" s="8"/>
    </row>
    <row r="42" customFormat="false" ht="14.65" hidden="false" customHeight="false" outlineLevel="0" collapsed="false">
      <c r="A42" s="9" t="s">
        <v>57</v>
      </c>
      <c r="B42" s="8" t="n">
        <v>30</v>
      </c>
    </row>
    <row r="43" customFormat="false" ht="14.65" hidden="false" customHeight="false" outlineLevel="0" collapsed="false">
      <c r="A43" s="9" t="s">
        <v>58</v>
      </c>
      <c r="B43" s="8" t="n">
        <v>60</v>
      </c>
    </row>
    <row r="44" customFormat="false" ht="14.65" hidden="false" customHeight="false" outlineLevel="0" collapsed="false">
      <c r="A44" s="9" t="s">
        <v>59</v>
      </c>
      <c r="B44" s="8" t="n">
        <v>90</v>
      </c>
    </row>
    <row r="45" customFormat="false" ht="14.65" hidden="false" customHeight="false" outlineLevel="0" collapsed="false">
      <c r="A45" s="9" t="s">
        <v>60</v>
      </c>
      <c r="B45" s="8"/>
    </row>
    <row r="46" customFormat="false" ht="14.65" hidden="false" customHeight="false" outlineLevel="0" collapsed="false">
      <c r="A46" s="9" t="s">
        <v>61</v>
      </c>
      <c r="B46" s="8" t="n">
        <v>50</v>
      </c>
    </row>
    <row r="47" customFormat="false" ht="14.65" hidden="false" customHeight="false" outlineLevel="0" collapsed="false">
      <c r="A47" s="9" t="s">
        <v>62</v>
      </c>
      <c r="B47" s="8" t="n">
        <v>200</v>
      </c>
    </row>
    <row r="48" customFormat="false" ht="14.65" hidden="false" customHeight="false" outlineLevel="0" collapsed="false">
      <c r="A48" s="9" t="s">
        <v>63</v>
      </c>
      <c r="B48" s="8" t="n">
        <v>50</v>
      </c>
    </row>
    <row r="49" customFormat="false" ht="14.65" hidden="false" customHeight="false" outlineLevel="0" collapsed="false">
      <c r="A49" s="9" t="s">
        <v>64</v>
      </c>
      <c r="B49" s="8" t="n">
        <v>300</v>
      </c>
    </row>
    <row r="50" customFormat="false" ht="14.65" hidden="false" customHeight="false" outlineLevel="0" collapsed="false">
      <c r="A50" s="9" t="s">
        <v>65</v>
      </c>
      <c r="B50" s="8" t="n">
        <v>40</v>
      </c>
    </row>
    <row r="51" customFormat="false" ht="14.65" hidden="false" customHeight="false" outlineLevel="0" collapsed="false">
      <c r="A51" s="9" t="s">
        <v>66</v>
      </c>
      <c r="B51" s="8" t="n">
        <v>100</v>
      </c>
    </row>
    <row r="52" customFormat="false" ht="14.65" hidden="false" customHeight="false" outlineLevel="0" collapsed="false">
      <c r="A52" s="9" t="s">
        <v>67</v>
      </c>
      <c r="B52" s="8" t="n">
        <v>600</v>
      </c>
    </row>
    <row r="53" customFormat="false" ht="14.65" hidden="false" customHeight="false" outlineLevel="0" collapsed="false">
      <c r="A53" s="9" t="s">
        <v>68</v>
      </c>
      <c r="B53" s="8"/>
    </row>
    <row r="54" customFormat="false" ht="14.65" hidden="false" customHeight="false" outlineLevel="0" collapsed="false">
      <c r="A54" s="9" t="s">
        <v>69</v>
      </c>
      <c r="B54" s="8"/>
    </row>
    <row r="55" customFormat="false" ht="14.65" hidden="false" customHeight="false" outlineLevel="0" collapsed="false">
      <c r="A55" s="9" t="s">
        <v>70</v>
      </c>
      <c r="B55" s="8"/>
    </row>
    <row r="56" customFormat="false" ht="14.65" hidden="false" customHeight="false" outlineLevel="0" collapsed="false">
      <c r="A56" s="9" t="s">
        <v>71</v>
      </c>
      <c r="B56" s="8" t="n">
        <v>150</v>
      </c>
    </row>
    <row r="57" customFormat="false" ht="14.65" hidden="false" customHeight="false" outlineLevel="0" collapsed="false">
      <c r="A57" s="9" t="s">
        <v>72</v>
      </c>
      <c r="B57" s="8" t="n">
        <v>200</v>
      </c>
    </row>
    <row r="58" customFormat="false" ht="14.65" hidden="false" customHeight="false" outlineLevel="0" collapsed="false">
      <c r="A58" s="9" t="s">
        <v>73</v>
      </c>
      <c r="B58" s="8"/>
    </row>
    <row r="59" customFormat="false" ht="14.65" hidden="false" customHeight="false" outlineLevel="0" collapsed="false">
      <c r="A59" s="9" t="s">
        <v>74</v>
      </c>
      <c r="B59" s="8"/>
    </row>
    <row r="60" customFormat="false" ht="14.65" hidden="false" customHeight="false" outlineLevel="0" collapsed="false">
      <c r="A60" s="9" t="s">
        <v>75</v>
      </c>
      <c r="B60" s="8" t="n">
        <v>1000</v>
      </c>
    </row>
    <row r="61" customFormat="false" ht="14.65" hidden="false" customHeight="false" outlineLevel="0" collapsed="false">
      <c r="A61" s="9" t="s">
        <v>76</v>
      </c>
      <c r="B61" s="8"/>
    </row>
    <row r="62" customFormat="false" ht="14.65" hidden="false" customHeight="false" outlineLevel="0" collapsed="false">
      <c r="A62" s="9" t="s">
        <v>77</v>
      </c>
      <c r="B62" s="8" t="n">
        <v>400</v>
      </c>
    </row>
    <row r="63" customFormat="false" ht="14.65" hidden="false" customHeight="false" outlineLevel="0" collapsed="false">
      <c r="A63" s="9" t="s">
        <v>78</v>
      </c>
      <c r="B63" s="8"/>
    </row>
    <row r="64" customFormat="false" ht="14.65" hidden="false" customHeight="false" outlineLevel="0" collapsed="false">
      <c r="A64" s="9" t="s">
        <v>79</v>
      </c>
      <c r="B64" s="8"/>
    </row>
    <row r="65" customFormat="false" ht="14.65" hidden="false" customHeight="false" outlineLevel="0" collapsed="false">
      <c r="A65" s="9" t="s">
        <v>80</v>
      </c>
      <c r="B65" s="8" t="n">
        <v>800</v>
      </c>
    </row>
    <row r="66" customFormat="false" ht="14.65" hidden="false" customHeight="false" outlineLevel="0" collapsed="false">
      <c r="A66" s="9" t="s">
        <v>16</v>
      </c>
      <c r="B66" s="8" t="n">
        <v>120</v>
      </c>
    </row>
    <row r="67" customFormat="false" ht="14.65" hidden="false" customHeight="false" outlineLevel="0" collapsed="false">
      <c r="A67" s="9" t="s">
        <v>81</v>
      </c>
      <c r="B67" s="8"/>
    </row>
    <row r="68" customFormat="false" ht="14.65" hidden="false" customHeight="false" outlineLevel="0" collapsed="false">
      <c r="A68" s="9" t="s">
        <v>82</v>
      </c>
      <c r="B68" s="8"/>
    </row>
    <row r="69" customFormat="false" ht="14.65" hidden="false" customHeight="false" outlineLevel="0" collapsed="false">
      <c r="A69" s="9" t="s">
        <v>62</v>
      </c>
      <c r="B69" s="8" t="n">
        <v>200</v>
      </c>
    </row>
    <row r="70" customFormat="false" ht="14.65" hidden="false" customHeight="false" outlineLevel="0" collapsed="false">
      <c r="A70" s="9" t="s">
        <v>83</v>
      </c>
      <c r="B70" s="8"/>
    </row>
    <row r="71" customFormat="false" ht="14.65" hidden="false" customHeight="false" outlineLevel="0" collapsed="false">
      <c r="A71" s="9" t="s">
        <v>84</v>
      </c>
      <c r="B71" s="8" t="n">
        <v>250</v>
      </c>
    </row>
    <row r="72" customFormat="false" ht="14.65" hidden="false" customHeight="false" outlineLevel="0" collapsed="false">
      <c r="A72" s="9" t="s">
        <v>85</v>
      </c>
      <c r="B72" s="8" t="n">
        <v>40</v>
      </c>
    </row>
    <row r="73" customFormat="false" ht="14.65" hidden="false" customHeight="false" outlineLevel="0" collapsed="false">
      <c r="A73" s="9" t="s">
        <v>86</v>
      </c>
      <c r="B73" s="8" t="n">
        <v>550</v>
      </c>
    </row>
    <row r="74" customFormat="false" ht="14.65" hidden="false" customHeight="false" outlineLevel="0" collapsed="false">
      <c r="A74" s="13" t="s">
        <v>87</v>
      </c>
      <c r="B74" s="16" t="n">
        <v>5</v>
      </c>
    </row>
    <row r="75" customFormat="false" ht="14.65" hidden="false" customHeight="false" outlineLevel="0" collapsed="false">
      <c r="A75" s="13" t="s">
        <v>88</v>
      </c>
      <c r="B75" s="16" t="n">
        <v>8</v>
      </c>
    </row>
    <row r="76" customFormat="false" ht="14.65" hidden="false" customHeight="false" outlineLevel="0" collapsed="false">
      <c r="A76" s="13" t="s">
        <v>89</v>
      </c>
      <c r="B76" s="16" t="n">
        <v>20</v>
      </c>
    </row>
    <row r="77" customFormat="false" ht="14.65" hidden="false" customHeight="false" outlineLevel="0" collapsed="false">
      <c r="A77" s="13" t="s">
        <v>90</v>
      </c>
      <c r="B77" s="16" t="n">
        <v>40</v>
      </c>
    </row>
    <row r="78" customFormat="false" ht="14.65" hidden="false" customHeight="false" outlineLevel="0" collapsed="false">
      <c r="A78" s="13" t="s">
        <v>91</v>
      </c>
      <c r="B78" s="16" t="n">
        <v>25</v>
      </c>
    </row>
    <row r="79" customFormat="false" ht="14.65" hidden="false" customHeight="false" outlineLevel="0" collapsed="false">
      <c r="A79" s="13" t="s">
        <v>92</v>
      </c>
      <c r="B79" s="16" t="n">
        <v>30</v>
      </c>
    </row>
    <row r="80" customFormat="false" ht="14.65" hidden="false" customHeight="false" outlineLevel="0" collapsed="false">
      <c r="A80" s="13" t="s">
        <v>93</v>
      </c>
      <c r="B80" s="16" t="n">
        <v>40</v>
      </c>
    </row>
    <row r="81" customFormat="false" ht="14.65" hidden="false" customHeight="false" outlineLevel="0" collapsed="false">
      <c r="A81" s="13" t="s">
        <v>94</v>
      </c>
      <c r="B81" s="16" t="n">
        <v>50</v>
      </c>
    </row>
    <row r="82" customFormat="false" ht="14.65" hidden="false" customHeight="false" outlineLevel="0" collapsed="false">
      <c r="A82" s="13" t="s">
        <v>95</v>
      </c>
      <c r="B82" s="16" t="n">
        <v>60</v>
      </c>
    </row>
    <row r="83" customFormat="false" ht="14.65" hidden="false" customHeight="false" outlineLevel="0" collapsed="false">
      <c r="A83" s="13" t="s">
        <v>96</v>
      </c>
      <c r="B83" s="16" t="n">
        <v>80</v>
      </c>
    </row>
    <row r="84" customFormat="false" ht="14.65" hidden="false" customHeight="false" outlineLevel="0" collapsed="false">
      <c r="A84" s="13" t="s">
        <v>97</v>
      </c>
      <c r="B84" s="16" t="n">
        <v>90</v>
      </c>
    </row>
    <row r="85" customFormat="false" ht="14.65" hidden="false" customHeight="false" outlineLevel="0" collapsed="false">
      <c r="A85" s="13" t="s">
        <v>98</v>
      </c>
      <c r="B85" s="16" t="n">
        <v>100</v>
      </c>
    </row>
    <row r="86" customFormat="false" ht="14.65" hidden="false" customHeight="false" outlineLevel="0" collapsed="false">
      <c r="A86" s="13" t="s">
        <v>99</v>
      </c>
      <c r="B86" s="16" t="n">
        <v>150</v>
      </c>
    </row>
    <row r="87" customFormat="false" ht="14.65" hidden="false" customHeight="false" outlineLevel="0" collapsed="false">
      <c r="A87" s="13" t="s">
        <v>100</v>
      </c>
      <c r="B87" s="16" t="n">
        <v>180</v>
      </c>
    </row>
    <row r="88" customFormat="false" ht="14.65" hidden="false" customHeight="false" outlineLevel="0" collapsed="false">
      <c r="A88" s="13" t="s">
        <v>101</v>
      </c>
      <c r="B88" s="16" t="n">
        <v>200</v>
      </c>
    </row>
    <row r="89" customFormat="false" ht="14.65" hidden="false" customHeight="false" outlineLevel="0" collapsed="false">
      <c r="A89" s="13" t="s">
        <v>102</v>
      </c>
      <c r="B89" s="16" t="n">
        <v>260</v>
      </c>
    </row>
    <row r="90" customFormat="false" ht="14.65" hidden="false" customHeight="false" outlineLevel="0" collapsed="false">
      <c r="A90" s="13" t="s">
        <v>103</v>
      </c>
      <c r="B90" s="16" t="n">
        <v>300</v>
      </c>
    </row>
    <row r="91" customFormat="false" ht="14.65" hidden="false" customHeight="false" outlineLevel="0" collapsed="false">
      <c r="A91" s="13" t="s">
        <v>104</v>
      </c>
      <c r="B91" s="16" t="n">
        <v>350</v>
      </c>
    </row>
    <row r="92" customFormat="false" ht="14.65" hidden="false" customHeight="false" outlineLevel="0" collapsed="false">
      <c r="A92" s="13" t="s">
        <v>105</v>
      </c>
      <c r="B92" s="16" t="n">
        <v>500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354</TotalTime>
  <Application>LibreOffice/4.2.1.1$Windows_x86 LibreOffice_project/d7dbbd7842e6a58b0f521599204e827654e1fb8b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2014-04-02T13:18:25Z</dcterms:created>
  <dc:language>ru-RU</dc:language>
  <dcterms:modified xsi:type="dcterms:W3CDTF">2014-04-02T13:57:41Z</dcterms:modified>
  <cp:revision>5</cp:revision>
</cp:coreProperties>
</file>