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ЭтаКнига" defaultThemeVersion="124226"/>
  <bookViews>
    <workbookView xWindow="120" yWindow="105" windowWidth="15120" windowHeight="8010"/>
  </bookViews>
  <sheets>
    <sheet name="Главное меню" sheetId="1" r:id="rId1"/>
    <sheet name="Стр.1" sheetId="2" r:id="rId2"/>
    <sheet name="Стр.2" sheetId="3" r:id="rId3"/>
    <sheet name="Стр.3" sheetId="4" r:id="rId4"/>
  </sheets>
  <calcPr calcId="145621"/>
</workbook>
</file>

<file path=xl/calcChain.xml><?xml version="1.0" encoding="utf-8"?>
<calcChain xmlns="http://schemas.openxmlformats.org/spreadsheetml/2006/main">
  <c r="G13" i="4" l="1"/>
  <c r="G12" i="4"/>
  <c r="G11" i="4"/>
  <c r="G10" i="4"/>
  <c r="G9" i="4"/>
  <c r="G8" i="4"/>
  <c r="G7" i="4"/>
  <c r="G6" i="4"/>
  <c r="G5" i="4"/>
  <c r="G4" i="4"/>
  <c r="F13" i="3"/>
  <c r="F12" i="3"/>
  <c r="F11" i="3"/>
  <c r="F10" i="3"/>
  <c r="F9" i="3"/>
  <c r="F8" i="3"/>
  <c r="F7" i="3"/>
  <c r="F6" i="3"/>
  <c r="F5" i="3"/>
  <c r="F4" i="3"/>
  <c r="F11" i="2"/>
  <c r="F12" i="2"/>
  <c r="F13" i="2"/>
  <c r="F5" i="2"/>
  <c r="F6" i="2"/>
  <c r="F7" i="2"/>
  <c r="F8" i="2"/>
  <c r="F9" i="2"/>
  <c r="F10" i="2"/>
  <c r="F4" i="2"/>
  <c r="J18" i="1"/>
  <c r="A1" i="2" s="1"/>
  <c r="A1" i="4" l="1"/>
  <c r="C1" i="4" s="1"/>
  <c r="A1" i="3"/>
</calcChain>
</file>

<file path=xl/sharedStrings.xml><?xml version="1.0" encoding="utf-8"?>
<sst xmlns="http://schemas.openxmlformats.org/spreadsheetml/2006/main" count="102" uniqueCount="32">
  <si>
    <t>ВЫБЕРИТЕ ВЕРСИЮ СПРАВОЧНИКА</t>
  </si>
  <si>
    <t>ОТКРЫТЬ</t>
  </si>
  <si>
    <t>Физика</t>
  </si>
  <si>
    <t>Физика+Оптика</t>
  </si>
  <si>
    <t>Версия</t>
  </si>
  <si>
    <t>Цвет</t>
  </si>
  <si>
    <t>Насыщенность</t>
  </si>
  <si>
    <t>Яркость</t>
  </si>
  <si>
    <t>Контраст</t>
  </si>
  <si>
    <t>Красный</t>
  </si>
  <si>
    <t>Оранжевый</t>
  </si>
  <si>
    <t>Жёлтый</t>
  </si>
  <si>
    <t>Зелёный</t>
  </si>
  <si>
    <t>Голубой</t>
  </si>
  <si>
    <t>Синий</t>
  </si>
  <si>
    <t>Фиолетовый</t>
  </si>
  <si>
    <t>Среднее</t>
  </si>
  <si>
    <t>Чёрный</t>
  </si>
  <si>
    <t>Белый</t>
  </si>
  <si>
    <t>Коричневый</t>
  </si>
  <si>
    <t>Назад</t>
  </si>
  <si>
    <t>Перед Вами хироший справочник, который содержит информацию и прочее. Ниже Вы сможете выбрать версию справочника: Физика+Оптика или Физика. В версии "Физика" не рассматриваются некоторые подробности, связанные с Оптикой.</t>
  </si>
  <si>
    <t>Розовый</t>
  </si>
  <si>
    <t>Серый</t>
  </si>
  <si>
    <t>Нефритовый</t>
  </si>
  <si>
    <t>Золотой</t>
  </si>
  <si>
    <t>Серебряный</t>
  </si>
  <si>
    <t>Бронзовый</t>
  </si>
  <si>
    <t>ф</t>
  </si>
  <si>
    <t>о</t>
  </si>
  <si>
    <t>Белизна</t>
  </si>
  <si>
    <t>ф+о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</si>
</sst>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u/>
      <sz val="26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6" borderId="16" xfId="0" applyFill="1" applyBorder="1"/>
    <xf numFmtId="9" fontId="0" fillId="6" borderId="13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9" fontId="0" fillId="6" borderId="9" xfId="0" applyNumberForma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6" xfId="0" applyFill="1" applyBorder="1"/>
    <xf numFmtId="0" fontId="0" fillId="6" borderId="17" xfId="0" applyFill="1" applyBorder="1"/>
    <xf numFmtId="9" fontId="0" fillId="6" borderId="14" xfId="0" applyNumberFormat="1" applyFill="1" applyBorder="1" applyAlignment="1">
      <alignment horizontal="center"/>
    </xf>
    <xf numFmtId="9" fontId="0" fillId="6" borderId="10" xfId="0" applyNumberFormat="1" applyFill="1" applyBorder="1" applyAlignment="1">
      <alignment horizontal="center"/>
    </xf>
    <xf numFmtId="9" fontId="0" fillId="6" borderId="11" xfId="0" applyNumberFormat="1" applyFill="1" applyBorder="1" applyAlignment="1">
      <alignment horizontal="center"/>
    </xf>
    <xf numFmtId="0" fontId="6" fillId="4" borderId="0" xfId="1" applyFont="1" applyFill="1" applyAlignment="1" applyProtection="1">
      <alignment horizontal="center"/>
    </xf>
    <xf numFmtId="0" fontId="4" fillId="5" borderId="22" xfId="0" applyFont="1" applyFill="1" applyBorder="1" applyAlignment="1">
      <alignment horizontal="center"/>
    </xf>
    <xf numFmtId="9" fontId="0" fillId="0" borderId="23" xfId="0" applyNumberFormat="1" applyBorder="1" applyAlignment="1">
      <alignment horizontal="center"/>
    </xf>
    <xf numFmtId="9" fontId="0" fillId="6" borderId="24" xfId="0" applyNumberFormat="1" applyFill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9" fontId="0" fillId="6" borderId="25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4" borderId="3" xfId="1" applyFont="1" applyFill="1" applyBorder="1" applyAlignment="1" applyProtection="1">
      <alignment horizontal="center"/>
    </xf>
    <xf numFmtId="0" fontId="7" fillId="4" borderId="4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2"/>
  <sheetViews>
    <sheetView tabSelected="1" workbookViewId="0">
      <selection activeCell="E16" sqref="E16:J16"/>
    </sheetView>
  </sheetViews>
  <sheetFormatPr defaultRowHeight="15" x14ac:dyDescent="0.25"/>
  <sheetData>
    <row r="1" spans="1:10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5">
      <c r="E15" s="32" t="s">
        <v>0</v>
      </c>
      <c r="F15" s="32"/>
      <c r="G15" s="32"/>
      <c r="H15" s="32"/>
      <c r="I15" s="32"/>
      <c r="J15" s="32"/>
    </row>
    <row r="16" spans="1:10" ht="24" thickBot="1" x14ac:dyDescent="0.4">
      <c r="E16" s="33" t="s">
        <v>3</v>
      </c>
      <c r="F16" s="33"/>
      <c r="G16" s="33"/>
      <c r="H16" s="33"/>
      <c r="I16" s="33"/>
      <c r="J16" s="33"/>
    </row>
    <row r="17" spans="1:10" s="2" customFormat="1" ht="36.75" thickBot="1" x14ac:dyDescent="0.6">
      <c r="E17" s="34" t="s">
        <v>1</v>
      </c>
      <c r="F17" s="35"/>
      <c r="G17" s="35"/>
      <c r="H17" s="35"/>
      <c r="I17" s="35"/>
      <c r="J17" s="36"/>
    </row>
    <row r="18" spans="1:10" x14ac:dyDescent="0.25">
      <c r="H18" s="38" t="s">
        <v>4</v>
      </c>
      <c r="I18" s="38"/>
      <c r="J18" s="3">
        <f>VLOOKUP(E16,E21:F22,2,FALSE)</f>
        <v>2</v>
      </c>
    </row>
    <row r="20" spans="1:10" x14ac:dyDescent="0.25">
      <c r="A20" s="37">
        <v>2016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idden="1" x14ac:dyDescent="0.25">
      <c r="E21" t="s">
        <v>2</v>
      </c>
      <c r="F21">
        <v>1</v>
      </c>
    </row>
    <row r="22" spans="1:10" hidden="1" x14ac:dyDescent="0.25">
      <c r="E22" t="s">
        <v>3</v>
      </c>
      <c r="F22">
        <v>2</v>
      </c>
    </row>
  </sheetData>
  <mergeCells count="6">
    <mergeCell ref="A1:J14"/>
    <mergeCell ref="E15:J15"/>
    <mergeCell ref="E16:J16"/>
    <mergeCell ref="E17:J17"/>
    <mergeCell ref="A20:J20"/>
    <mergeCell ref="H18:I18"/>
  </mergeCells>
  <dataValidations count="1">
    <dataValidation type="list" allowBlank="1" showInputMessage="1" showErrorMessage="1" sqref="E16:J16">
      <formula1>$E$21:$E$22</formula1>
    </dataValidation>
  </dataValidations>
  <hyperlinks>
    <hyperlink ref="E17:J17" location="Стр.1!A1" display="ОТКРЫТЬ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4"/>
  <sheetViews>
    <sheetView workbookViewId="0">
      <selection activeCell="B2" sqref="B2:F2"/>
    </sheetView>
  </sheetViews>
  <sheetFormatPr defaultRowHeight="15" x14ac:dyDescent="0.25"/>
  <cols>
    <col min="2" max="2" width="12.5703125" bestFit="1" customWidth="1"/>
    <col min="3" max="3" width="14.85546875" bestFit="1" customWidth="1"/>
    <col min="4" max="4" width="8.28515625" bestFit="1" customWidth="1"/>
  </cols>
  <sheetData>
    <row r="1" spans="1:7" x14ac:dyDescent="0.25">
      <c r="A1">
        <f>'Главное меню'!J18</f>
        <v>2</v>
      </c>
      <c r="B1" s="25" t="s">
        <v>20</v>
      </c>
    </row>
    <row r="2" spans="1:7" ht="15.75" thickBot="1" x14ac:dyDescent="0.3">
      <c r="B2" s="1" t="s">
        <v>31</v>
      </c>
      <c r="C2" s="1" t="s">
        <v>31</v>
      </c>
      <c r="D2" s="1" t="s">
        <v>31</v>
      </c>
      <c r="E2" s="1" t="s">
        <v>31</v>
      </c>
      <c r="F2" s="1" t="s">
        <v>31</v>
      </c>
      <c r="G2" s="1"/>
    </row>
    <row r="3" spans="1:7" x14ac:dyDescent="0.25">
      <c r="B3" s="13" t="s">
        <v>5</v>
      </c>
      <c r="C3" s="14" t="s">
        <v>6</v>
      </c>
      <c r="D3" s="15" t="s">
        <v>7</v>
      </c>
      <c r="E3" s="15" t="s">
        <v>8</v>
      </c>
      <c r="F3" s="16" t="s">
        <v>16</v>
      </c>
    </row>
    <row r="4" spans="1:7" hidden="1" x14ac:dyDescent="0.25">
      <c r="A4" s="1" t="s">
        <v>28</v>
      </c>
      <c r="B4" s="7" t="s">
        <v>9</v>
      </c>
      <c r="C4" s="19">
        <v>0.9</v>
      </c>
      <c r="D4" s="17">
        <v>0.5</v>
      </c>
      <c r="E4" s="17">
        <v>0.6</v>
      </c>
      <c r="F4" s="18">
        <f>AVERAGE(C4:E4)</f>
        <v>0.66666666666666663</v>
      </c>
    </row>
    <row r="5" spans="1:7" x14ac:dyDescent="0.25">
      <c r="A5" s="1" t="s">
        <v>31</v>
      </c>
      <c r="B5" s="9" t="s">
        <v>10</v>
      </c>
      <c r="C5" s="10">
        <v>0.7</v>
      </c>
      <c r="D5" s="11">
        <v>0.7</v>
      </c>
      <c r="E5" s="11">
        <v>0.4</v>
      </c>
      <c r="F5" s="12">
        <f t="shared" ref="F5:F13" si="0">AVERAGE(C5:E5)</f>
        <v>0.6</v>
      </c>
    </row>
    <row r="6" spans="1:7" x14ac:dyDescent="0.25">
      <c r="A6" s="1" t="s">
        <v>31</v>
      </c>
      <c r="B6" s="8" t="s">
        <v>11</v>
      </c>
      <c r="C6" s="6">
        <v>0.5</v>
      </c>
      <c r="D6" s="4">
        <v>0.9</v>
      </c>
      <c r="E6" s="4">
        <v>0.5</v>
      </c>
      <c r="F6" s="5">
        <f t="shared" si="0"/>
        <v>0.6333333333333333</v>
      </c>
    </row>
    <row r="7" spans="1:7" x14ac:dyDescent="0.25">
      <c r="A7" s="1" t="s">
        <v>31</v>
      </c>
      <c r="B7" s="9" t="s">
        <v>12</v>
      </c>
      <c r="C7" s="10">
        <v>0.6</v>
      </c>
      <c r="D7" s="11">
        <v>0.6</v>
      </c>
      <c r="E7" s="11">
        <v>0.55000000000000004</v>
      </c>
      <c r="F7" s="12">
        <f t="shared" si="0"/>
        <v>0.58333333333333337</v>
      </c>
    </row>
    <row r="8" spans="1:7" x14ac:dyDescent="0.25">
      <c r="A8" s="1" t="s">
        <v>31</v>
      </c>
      <c r="B8" s="8" t="s">
        <v>13</v>
      </c>
      <c r="C8" s="6">
        <v>0.55000000000000004</v>
      </c>
      <c r="D8" s="4">
        <v>0.8</v>
      </c>
      <c r="E8" s="4">
        <v>0.3</v>
      </c>
      <c r="F8" s="5">
        <f t="shared" si="0"/>
        <v>0.55000000000000004</v>
      </c>
    </row>
    <row r="9" spans="1:7" x14ac:dyDescent="0.25">
      <c r="A9" s="1" t="s">
        <v>31</v>
      </c>
      <c r="B9" s="9" t="s">
        <v>14</v>
      </c>
      <c r="C9" s="10">
        <v>0.8</v>
      </c>
      <c r="D9" s="11">
        <v>0.4</v>
      </c>
      <c r="E9" s="11">
        <v>0.7</v>
      </c>
      <c r="F9" s="12">
        <f t="shared" si="0"/>
        <v>0.63333333333333341</v>
      </c>
    </row>
    <row r="10" spans="1:7" ht="13.5" hidden="1" customHeight="1" x14ac:dyDescent="0.25">
      <c r="A10" s="1" t="s">
        <v>28</v>
      </c>
      <c r="B10" s="8" t="s">
        <v>15</v>
      </c>
      <c r="C10" s="6">
        <v>0.85</v>
      </c>
      <c r="D10" s="4">
        <v>0.45</v>
      </c>
      <c r="E10" s="4">
        <v>0.65</v>
      </c>
      <c r="F10" s="5">
        <f t="shared" si="0"/>
        <v>0.65</v>
      </c>
    </row>
    <row r="11" spans="1:7" x14ac:dyDescent="0.25">
      <c r="A11" s="1" t="s">
        <v>29</v>
      </c>
      <c r="B11" s="9" t="s">
        <v>17</v>
      </c>
      <c r="C11" s="10">
        <v>1</v>
      </c>
      <c r="D11" s="11">
        <v>0</v>
      </c>
      <c r="E11" s="11">
        <v>1</v>
      </c>
      <c r="F11" s="12">
        <f t="shared" si="0"/>
        <v>0.66666666666666663</v>
      </c>
    </row>
    <row r="12" spans="1:7" x14ac:dyDescent="0.25">
      <c r="A12" s="1" t="s">
        <v>29</v>
      </c>
      <c r="B12" s="20" t="s">
        <v>18</v>
      </c>
      <c r="C12" s="6">
        <v>0</v>
      </c>
      <c r="D12" s="4">
        <v>1</v>
      </c>
      <c r="E12" s="4">
        <v>1</v>
      </c>
      <c r="F12" s="5">
        <f t="shared" si="0"/>
        <v>0.66666666666666663</v>
      </c>
    </row>
    <row r="13" spans="1:7" ht="15.75" thickBot="1" x14ac:dyDescent="0.3">
      <c r="A13" s="1" t="s">
        <v>29</v>
      </c>
      <c r="B13" s="21" t="s">
        <v>19</v>
      </c>
      <c r="C13" s="22">
        <v>0.65</v>
      </c>
      <c r="D13" s="23">
        <v>0.45</v>
      </c>
      <c r="E13" s="23">
        <v>0.35</v>
      </c>
      <c r="F13" s="24">
        <f t="shared" si="0"/>
        <v>0.48333333333333339</v>
      </c>
    </row>
    <row r="14" spans="1:7" x14ac:dyDescent="0.25">
      <c r="C14" s="1"/>
      <c r="D14" s="1"/>
      <c r="E14" s="1"/>
      <c r="F14" s="1"/>
    </row>
  </sheetData>
  <hyperlinks>
    <hyperlink ref="B1" location="'Главное меню'!A1" display="Назад"/>
  </hyperlink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3"/>
  <sheetViews>
    <sheetView workbookViewId="0">
      <selection activeCell="B2" sqref="B2:F2"/>
    </sheetView>
  </sheetViews>
  <sheetFormatPr defaultRowHeight="15" x14ac:dyDescent="0.25"/>
  <cols>
    <col min="2" max="2" width="12.5703125" bestFit="1" customWidth="1"/>
    <col min="3" max="3" width="14.85546875" bestFit="1" customWidth="1"/>
    <col min="4" max="4" width="8.28515625" bestFit="1" customWidth="1"/>
  </cols>
  <sheetData>
    <row r="1" spans="1:6" x14ac:dyDescent="0.25">
      <c r="A1">
        <f>'Главное меню'!J18</f>
        <v>2</v>
      </c>
      <c r="B1" s="25" t="s">
        <v>20</v>
      </c>
    </row>
    <row r="2" spans="1:6" ht="15.75" thickBot="1" x14ac:dyDescent="0.3">
      <c r="B2" s="1" t="s">
        <v>31</v>
      </c>
      <c r="C2" s="1" t="s">
        <v>31</v>
      </c>
      <c r="D2" s="1" t="s">
        <v>31</v>
      </c>
      <c r="E2" s="1" t="s">
        <v>31</v>
      </c>
      <c r="F2" s="1" t="s">
        <v>31</v>
      </c>
    </row>
    <row r="3" spans="1:6" ht="15.75" thickBot="1" x14ac:dyDescent="0.3">
      <c r="B3" s="13" t="s">
        <v>5</v>
      </c>
      <c r="C3" s="14" t="s">
        <v>6</v>
      </c>
      <c r="D3" s="15" t="s">
        <v>7</v>
      </c>
      <c r="E3" s="15" t="s">
        <v>8</v>
      </c>
      <c r="F3" s="16" t="s">
        <v>16</v>
      </c>
    </row>
    <row r="4" spans="1:6" x14ac:dyDescent="0.25">
      <c r="A4" s="1" t="s">
        <v>31</v>
      </c>
      <c r="B4" s="7" t="s">
        <v>9</v>
      </c>
      <c r="C4" s="19">
        <v>0.9</v>
      </c>
      <c r="D4" s="17">
        <v>0.5</v>
      </c>
      <c r="E4" s="17">
        <v>0.6</v>
      </c>
      <c r="F4" s="18">
        <f>AVERAGE(C4:E4)</f>
        <v>0.66666666666666663</v>
      </c>
    </row>
    <row r="5" spans="1:6" x14ac:dyDescent="0.25">
      <c r="A5" s="1" t="s">
        <v>31</v>
      </c>
      <c r="B5" s="9" t="s">
        <v>10</v>
      </c>
      <c r="C5" s="10">
        <v>0.7</v>
      </c>
      <c r="D5" s="11">
        <v>0.7</v>
      </c>
      <c r="E5" s="11">
        <v>0.4</v>
      </c>
      <c r="F5" s="12">
        <f>AVERAGE(C5:E5)</f>
        <v>0.6</v>
      </c>
    </row>
    <row r="6" spans="1:6" x14ac:dyDescent="0.25">
      <c r="A6" s="1" t="s">
        <v>31</v>
      </c>
      <c r="B6" s="8" t="s">
        <v>11</v>
      </c>
      <c r="C6" s="6">
        <v>0.5</v>
      </c>
      <c r="D6" s="4">
        <v>0.9</v>
      </c>
      <c r="E6" s="4">
        <v>0.5</v>
      </c>
      <c r="F6" s="5">
        <f>AVERAGE(C6:E6)</f>
        <v>0.6333333333333333</v>
      </c>
    </row>
    <row r="7" spans="1:6" x14ac:dyDescent="0.25">
      <c r="A7" s="1" t="s">
        <v>31</v>
      </c>
      <c r="B7" s="9" t="s">
        <v>12</v>
      </c>
      <c r="C7" s="10">
        <v>0.6</v>
      </c>
      <c r="D7" s="11">
        <v>0.6</v>
      </c>
      <c r="E7" s="11">
        <v>0.55000000000000004</v>
      </c>
      <c r="F7" s="12">
        <f>AVERAGE(C7:E7)</f>
        <v>0.58333333333333337</v>
      </c>
    </row>
    <row r="8" spans="1:6" x14ac:dyDescent="0.25">
      <c r="A8" s="1" t="s">
        <v>31</v>
      </c>
      <c r="B8" s="8" t="s">
        <v>13</v>
      </c>
      <c r="C8" s="6">
        <v>0.55000000000000004</v>
      </c>
      <c r="D8" s="4">
        <v>0.8</v>
      </c>
      <c r="E8" s="4">
        <v>0.3</v>
      </c>
      <c r="F8" s="5">
        <f>AVERAGE(C8:E8)</f>
        <v>0.55000000000000004</v>
      </c>
    </row>
    <row r="9" spans="1:6" x14ac:dyDescent="0.25">
      <c r="A9" s="1" t="s">
        <v>31</v>
      </c>
      <c r="B9" s="9" t="s">
        <v>14</v>
      </c>
      <c r="C9" s="10">
        <v>0.8</v>
      </c>
      <c r="D9" s="11">
        <v>0.4</v>
      </c>
      <c r="E9" s="11">
        <v>0.7</v>
      </c>
      <c r="F9" s="12">
        <f>AVERAGE(C9:E9)</f>
        <v>0.63333333333333341</v>
      </c>
    </row>
    <row r="10" spans="1:6" hidden="1" x14ac:dyDescent="0.25">
      <c r="A10" s="1" t="s">
        <v>28</v>
      </c>
      <c r="B10" s="8" t="s">
        <v>15</v>
      </c>
      <c r="C10" s="6">
        <v>0.85</v>
      </c>
      <c r="D10" s="4">
        <v>0.45</v>
      </c>
      <c r="E10" s="4">
        <v>0.65</v>
      </c>
      <c r="F10" s="5">
        <f>AVERAGE(C10:E10)</f>
        <v>0.65</v>
      </c>
    </row>
    <row r="11" spans="1:6" x14ac:dyDescent="0.25">
      <c r="A11" s="1" t="s">
        <v>29</v>
      </c>
      <c r="B11" s="9" t="s">
        <v>22</v>
      </c>
      <c r="C11" s="10">
        <v>1</v>
      </c>
      <c r="D11" s="11">
        <v>0</v>
      </c>
      <c r="E11" s="11">
        <v>1</v>
      </c>
      <c r="F11" s="12">
        <f t="shared" ref="F11:F13" si="0">AVERAGE(C11:E11)</f>
        <v>0.66666666666666663</v>
      </c>
    </row>
    <row r="12" spans="1:6" x14ac:dyDescent="0.25">
      <c r="A12" s="1" t="s">
        <v>29</v>
      </c>
      <c r="B12" s="20" t="s">
        <v>23</v>
      </c>
      <c r="C12" s="6">
        <v>0</v>
      </c>
      <c r="D12" s="4">
        <v>1</v>
      </c>
      <c r="E12" s="4">
        <v>1</v>
      </c>
      <c r="F12" s="5">
        <f t="shared" si="0"/>
        <v>0.66666666666666663</v>
      </c>
    </row>
    <row r="13" spans="1:6" ht="15.75" thickBot="1" x14ac:dyDescent="0.3">
      <c r="A13" s="1" t="s">
        <v>29</v>
      </c>
      <c r="B13" s="21" t="s">
        <v>24</v>
      </c>
      <c r="C13" s="22">
        <v>0.65</v>
      </c>
      <c r="D13" s="23">
        <v>0.45</v>
      </c>
      <c r="E13" s="23">
        <v>0.35</v>
      </c>
      <c r="F13" s="24">
        <f t="shared" si="0"/>
        <v>0.48333333333333339</v>
      </c>
    </row>
  </sheetData>
  <hyperlinks>
    <hyperlink ref="B1" location="'Главное меню'!A1" display="Назад"/>
  </hyperlink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3"/>
  <sheetViews>
    <sheetView workbookViewId="0">
      <selection activeCell="B2" sqref="B2:G2"/>
    </sheetView>
  </sheetViews>
  <sheetFormatPr defaultRowHeight="15" x14ac:dyDescent="0.25"/>
  <cols>
    <col min="2" max="2" width="12.5703125" bestFit="1" customWidth="1"/>
    <col min="3" max="3" width="14.85546875" bestFit="1" customWidth="1"/>
    <col min="4" max="4" width="8.28515625" bestFit="1" customWidth="1"/>
    <col min="6" max="6" width="9.140625" customWidth="1"/>
  </cols>
  <sheetData>
    <row r="1" spans="1:8" x14ac:dyDescent="0.25">
      <c r="A1">
        <f>'Главное меню'!J18</f>
        <v>2</v>
      </c>
      <c r="B1" s="25" t="s">
        <v>20</v>
      </c>
      <c r="C1" s="39" t="str">
        <f>IF(A1=1,"ФИЗИКА","ФИЗИКА+ОПТИКА")</f>
        <v>ФИЗИКА+ОПТИКА</v>
      </c>
      <c r="D1" s="39"/>
      <c r="E1" s="39"/>
      <c r="F1" s="39"/>
      <c r="G1" s="39"/>
      <c r="H1" s="39"/>
    </row>
    <row r="2" spans="1:8" ht="15.75" thickBot="1" x14ac:dyDescent="0.3">
      <c r="B2" s="1" t="s">
        <v>31</v>
      </c>
      <c r="C2" s="1" t="s">
        <v>31</v>
      </c>
      <c r="D2" s="1" t="s">
        <v>31</v>
      </c>
      <c r="E2" s="1" t="s">
        <v>31</v>
      </c>
      <c r="F2" s="1" t="s">
        <v>29</v>
      </c>
      <c r="G2" s="1" t="s">
        <v>31</v>
      </c>
    </row>
    <row r="3" spans="1:8" x14ac:dyDescent="0.25">
      <c r="B3" s="13" t="s">
        <v>5</v>
      </c>
      <c r="C3" s="14" t="s">
        <v>6</v>
      </c>
      <c r="D3" s="15" t="s">
        <v>7</v>
      </c>
      <c r="E3" s="15" t="s">
        <v>8</v>
      </c>
      <c r="F3" s="26" t="s">
        <v>30</v>
      </c>
      <c r="G3" s="16" t="s">
        <v>16</v>
      </c>
    </row>
    <row r="4" spans="1:8" hidden="1" x14ac:dyDescent="0.25">
      <c r="A4" s="1" t="s">
        <v>28</v>
      </c>
      <c r="B4" s="7" t="s">
        <v>9</v>
      </c>
      <c r="C4" s="19">
        <v>0.9</v>
      </c>
      <c r="D4" s="17">
        <v>0.5</v>
      </c>
      <c r="E4" s="17">
        <v>0.6</v>
      </c>
      <c r="F4" s="27">
        <v>0.2</v>
      </c>
      <c r="G4" s="18">
        <f>AVERAGE(C4:F4)</f>
        <v>0.55000000000000004</v>
      </c>
    </row>
    <row r="5" spans="1:8" hidden="1" x14ac:dyDescent="0.25">
      <c r="A5" s="1" t="s">
        <v>28</v>
      </c>
      <c r="B5" s="9" t="s">
        <v>10</v>
      </c>
      <c r="C5" s="10">
        <v>0.7</v>
      </c>
      <c r="D5" s="11">
        <v>0.7</v>
      </c>
      <c r="E5" s="11">
        <v>0.4</v>
      </c>
      <c r="F5" s="28">
        <v>0.4</v>
      </c>
      <c r="G5" s="12">
        <f>AVERAGE(C5:F5)</f>
        <v>0.54999999999999993</v>
      </c>
    </row>
    <row r="6" spans="1:8" hidden="1" x14ac:dyDescent="0.25">
      <c r="A6" s="1" t="s">
        <v>28</v>
      </c>
      <c r="B6" s="8" t="s">
        <v>11</v>
      </c>
      <c r="C6" s="6">
        <v>0.5</v>
      </c>
      <c r="D6" s="4">
        <v>0.9</v>
      </c>
      <c r="E6" s="4">
        <v>0.5</v>
      </c>
      <c r="F6" s="29">
        <v>0.6</v>
      </c>
      <c r="G6" s="5">
        <f>AVERAGE(C6:F6)</f>
        <v>0.625</v>
      </c>
    </row>
    <row r="7" spans="1:8" x14ac:dyDescent="0.25">
      <c r="A7" s="1" t="s">
        <v>31</v>
      </c>
      <c r="B7" s="9" t="s">
        <v>12</v>
      </c>
      <c r="C7" s="10">
        <v>0.6</v>
      </c>
      <c r="D7" s="11">
        <v>0.6</v>
      </c>
      <c r="E7" s="11">
        <v>0.55000000000000004</v>
      </c>
      <c r="F7" s="28">
        <v>0.35</v>
      </c>
      <c r="G7" s="12">
        <f>AVERAGE(C7:F7)</f>
        <v>0.52500000000000002</v>
      </c>
    </row>
    <row r="8" spans="1:8" x14ac:dyDescent="0.25">
      <c r="A8" s="1" t="s">
        <v>31</v>
      </c>
      <c r="B8" s="8" t="s">
        <v>13</v>
      </c>
      <c r="C8" s="6">
        <v>0.55000000000000004</v>
      </c>
      <c r="D8" s="4">
        <v>0.8</v>
      </c>
      <c r="E8" s="4">
        <v>0.3</v>
      </c>
      <c r="F8" s="29">
        <v>0.45</v>
      </c>
      <c r="G8" s="5">
        <f>AVERAGE(C8:F8)</f>
        <v>0.52500000000000002</v>
      </c>
    </row>
    <row r="9" spans="1:8" hidden="1" x14ac:dyDescent="0.25">
      <c r="A9" s="1" t="s">
        <v>28</v>
      </c>
      <c r="B9" s="9" t="s">
        <v>14</v>
      </c>
      <c r="C9" s="10">
        <v>0.8</v>
      </c>
      <c r="D9" s="11">
        <v>0.4</v>
      </c>
      <c r="E9" s="11">
        <v>0.7</v>
      </c>
      <c r="F9" s="28">
        <v>0.15</v>
      </c>
      <c r="G9" s="12">
        <f>AVERAGE(C9:F9)</f>
        <v>0.51250000000000007</v>
      </c>
    </row>
    <row r="10" spans="1:8" hidden="1" x14ac:dyDescent="0.25">
      <c r="A10" s="1" t="s">
        <v>28</v>
      </c>
      <c r="B10" s="8" t="s">
        <v>15</v>
      </c>
      <c r="C10" s="6">
        <v>0.85</v>
      </c>
      <c r="D10" s="4">
        <v>0.45</v>
      </c>
      <c r="E10" s="4">
        <v>0.65</v>
      </c>
      <c r="F10" s="29">
        <v>0.1</v>
      </c>
      <c r="G10" s="5">
        <f>AVERAGE(C10:F10)</f>
        <v>0.51250000000000007</v>
      </c>
    </row>
    <row r="11" spans="1:8" x14ac:dyDescent="0.25">
      <c r="A11" s="1" t="s">
        <v>29</v>
      </c>
      <c r="B11" s="9" t="s">
        <v>25</v>
      </c>
      <c r="C11" s="10">
        <v>1</v>
      </c>
      <c r="D11" s="11">
        <v>0</v>
      </c>
      <c r="E11" s="11">
        <v>1</v>
      </c>
      <c r="F11" s="28">
        <v>0.55000000000000004</v>
      </c>
      <c r="G11" s="12">
        <f t="shared" ref="G11:G13" si="0">AVERAGE(C11:F11)</f>
        <v>0.63749999999999996</v>
      </c>
    </row>
    <row r="12" spans="1:8" x14ac:dyDescent="0.25">
      <c r="A12" s="1" t="s">
        <v>29</v>
      </c>
      <c r="B12" s="20" t="s">
        <v>26</v>
      </c>
      <c r="C12" s="6">
        <v>0</v>
      </c>
      <c r="D12" s="4">
        <v>1</v>
      </c>
      <c r="E12" s="4">
        <v>1</v>
      </c>
      <c r="F12" s="29">
        <v>0.8</v>
      </c>
      <c r="G12" s="5">
        <f t="shared" si="0"/>
        <v>0.7</v>
      </c>
    </row>
    <row r="13" spans="1:8" ht="15.75" thickBot="1" x14ac:dyDescent="0.3">
      <c r="A13" s="1" t="s">
        <v>29</v>
      </c>
      <c r="B13" s="21" t="s">
        <v>27</v>
      </c>
      <c r="C13" s="22">
        <v>0.65</v>
      </c>
      <c r="D13" s="23">
        <v>0.45</v>
      </c>
      <c r="E13" s="23">
        <v>0.35</v>
      </c>
      <c r="F13" s="30">
        <v>0.25</v>
      </c>
      <c r="G13" s="24">
        <f t="shared" si="0"/>
        <v>0.42500000000000004</v>
      </c>
    </row>
  </sheetData>
  <mergeCells count="1">
    <mergeCell ref="C1:H1"/>
  </mergeCells>
  <hyperlinks>
    <hyperlink ref="B1" location="'Главное меню'!A1" display="Назад"/>
  </hyperlink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Главное меню</vt:lpstr>
      <vt:lpstr>Стр.1</vt:lpstr>
      <vt:lpstr>Стр.2</vt:lpstr>
      <vt:lpstr>Стр.3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2016-09-26T05:04:35Z</dcterms:modified>
</cp:coreProperties>
</file>