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Лист1!$A$1:$H$23</definedName>
    <definedName name="Проекты">[1]Проекты!$A$1:$A$16</definedName>
    <definedName name="Статус">[1]Проекты!$C$1:$C$8</definedName>
  </definedNames>
  <calcPr calcId="145621"/>
</workbook>
</file>

<file path=xl/calcChain.xml><?xml version="1.0" encoding="utf-8"?>
<calcChain xmlns="http://schemas.openxmlformats.org/spreadsheetml/2006/main">
  <c r="A2" i="1" l="1"/>
  <c r="A24" i="1"/>
  <c r="A25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</calcChain>
</file>

<file path=xl/sharedStrings.xml><?xml version="1.0" encoding="utf-8"?>
<sst xmlns="http://schemas.openxmlformats.org/spreadsheetml/2006/main" count="80" uniqueCount="42">
  <si>
    <t>№ п\п</t>
  </si>
  <si>
    <t>Заказчик</t>
  </si>
  <si>
    <t>предмет договора(этапы)</t>
  </si>
  <si>
    <t>Цена</t>
  </si>
  <si>
    <t>Дата</t>
  </si>
  <si>
    <t>Менеджер</t>
  </si>
  <si>
    <t>Статус</t>
  </si>
  <si>
    <t>Контакты и комментарии</t>
  </si>
  <si>
    <t>На согласовании</t>
  </si>
  <si>
    <t>На рассмотрении</t>
  </si>
  <si>
    <t>На подписании</t>
  </si>
  <si>
    <t>Подписан</t>
  </si>
  <si>
    <t>Отказ</t>
  </si>
  <si>
    <t>На расчете</t>
  </si>
  <si>
    <t>Планируется сотрудничество</t>
  </si>
  <si>
    <t>организация 1</t>
  </si>
  <si>
    <t>организация 2</t>
  </si>
  <si>
    <t>организация 3</t>
  </si>
  <si>
    <t>организация 4</t>
  </si>
  <si>
    <t>организация 5</t>
  </si>
  <si>
    <t>организация 6</t>
  </si>
  <si>
    <t>организация 7</t>
  </si>
  <si>
    <t>организация 8</t>
  </si>
  <si>
    <t>организация 9</t>
  </si>
  <si>
    <t>организация 10</t>
  </si>
  <si>
    <t>организация 11</t>
  </si>
  <si>
    <t>организация 12</t>
  </si>
  <si>
    <t>организация 13</t>
  </si>
  <si>
    <t>организация 14</t>
  </si>
  <si>
    <t>организация 15</t>
  </si>
  <si>
    <t>организация 16</t>
  </si>
  <si>
    <t>организация 17</t>
  </si>
  <si>
    <t>организация 18</t>
  </si>
  <si>
    <t>организация 19</t>
  </si>
  <si>
    <t>организация 20</t>
  </si>
  <si>
    <t>организация 21</t>
  </si>
  <si>
    <t>организация 22</t>
  </si>
  <si>
    <t>организация 23</t>
  </si>
  <si>
    <t>организация 24</t>
  </si>
  <si>
    <t>услуга 1</t>
  </si>
  <si>
    <t>услуга 2</t>
  </si>
  <si>
    <t>услуга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</si>
</sst>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43" fontId="5" fillId="0" borderId="1" xfId="1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3" fontId="4" fillId="0" borderId="1" xfId="1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1" xfId="1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7;&#1082;&#1091;&#1097;&#1072;&#1103;%20&#1088;&#1072;&#1073;&#1086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ы"/>
      <sheetName val="май 2016"/>
      <sheetName val="июнь 2016"/>
      <sheetName val="Июль 2016"/>
      <sheetName val="Август 2016"/>
      <sheetName val="Сентябрь 2016"/>
      <sheetName val="Октябрь 2016"/>
      <sheetName val="Ноябрь 21016"/>
      <sheetName val="Декабрь 2016"/>
      <sheetName val="Январь 2017"/>
      <sheetName val="Февраль 2017"/>
    </sheetNames>
    <sheetDataSet>
      <sheetData sheetId="0">
        <row r="1">
          <cell r="A1" t="str">
            <v>Аудит 2015</v>
          </cell>
          <cell r="C1" t="str">
            <v>Подписан</v>
          </cell>
        </row>
        <row r="2">
          <cell r="A2" t="str">
            <v>Аудит 2016</v>
          </cell>
          <cell r="C2" t="str">
            <v>На подписании</v>
          </cell>
        </row>
        <row r="3">
          <cell r="A3" t="str">
            <v>Аудит 2016 (6+6)</v>
          </cell>
          <cell r="C3" t="str">
            <v>На согласовании</v>
          </cell>
        </row>
        <row r="4">
          <cell r="A4" t="str">
            <v>Аудит 2016 (9+4)</v>
          </cell>
          <cell r="C4" t="str">
            <v>На рассмотрении</v>
          </cell>
        </row>
        <row r="5">
          <cell r="A5" t="str">
            <v>Аудит 2017</v>
          </cell>
          <cell r="C5" t="str">
            <v>На расчете</v>
          </cell>
        </row>
        <row r="6">
          <cell r="A6" t="str">
            <v>Аудит инициативный</v>
          </cell>
          <cell r="C6" t="str">
            <v>Направлена анкета</v>
          </cell>
        </row>
        <row r="7">
          <cell r="A7" t="str">
            <v>Консалтинг Спецпроект</v>
          </cell>
          <cell r="C7" t="str">
            <v>Отказ</v>
          </cell>
        </row>
        <row r="8">
          <cell r="A8" t="str">
            <v>Абонентское консультирование</v>
          </cell>
          <cell r="C8" t="str">
            <v>Планируется сотрудничество</v>
          </cell>
        </row>
        <row r="9">
          <cell r="A9" t="str">
            <v>Разовая консультация (консалтинг)</v>
          </cell>
        </row>
        <row r="10">
          <cell r="A10" t="str">
            <v>Разовая консультация (аудит)</v>
          </cell>
        </row>
        <row r="11">
          <cell r="A11" t="str">
            <v>Юридическая консультация</v>
          </cell>
        </row>
        <row r="12">
          <cell r="A12" t="str">
            <v>Оценка</v>
          </cell>
        </row>
        <row r="13">
          <cell r="A13" t="str">
            <v>Аутсорсинг</v>
          </cell>
        </row>
        <row r="14">
          <cell r="A14" t="str">
            <v>Инвентаризация</v>
          </cell>
        </row>
        <row r="15">
          <cell r="A15" t="str">
            <v>Семинар</v>
          </cell>
        </row>
        <row r="16">
          <cell r="A16" t="str">
            <v>Автоматизация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H26"/>
  <sheetViews>
    <sheetView tabSelected="1" workbookViewId="0">
      <selection activeCell="A2" sqref="A2"/>
    </sheetView>
  </sheetViews>
  <sheetFormatPr defaultRowHeight="15" x14ac:dyDescent="0.25"/>
  <cols>
    <col min="2" max="2" width="20.42578125" customWidth="1"/>
    <col min="3" max="3" width="18.5703125" customWidth="1"/>
    <col min="4" max="4" width="16" customWidth="1"/>
    <col min="5" max="5" width="12.5703125" customWidth="1"/>
    <col min="6" max="6" width="12" customWidth="1"/>
    <col min="7" max="7" width="14.85546875" customWidth="1"/>
    <col min="8" max="8" width="26.28515625" customWidth="1"/>
  </cols>
  <sheetData>
    <row r="1" spans="1:8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1" t="s">
        <v>5</v>
      </c>
      <c r="G1" s="6" t="s">
        <v>6</v>
      </c>
      <c r="H1" s="1" t="s">
        <v>7</v>
      </c>
    </row>
    <row r="2" spans="1:8" ht="31.5" x14ac:dyDescent="0.25">
      <c r="A2" s="7">
        <f>SUBTOTAL(103,$B$1:B1)</f>
        <v>1</v>
      </c>
      <c r="B2" s="8" t="s">
        <v>15</v>
      </c>
      <c r="C2" s="9" t="s">
        <v>39</v>
      </c>
      <c r="D2" s="10">
        <v>93000</v>
      </c>
      <c r="E2" s="11">
        <v>42566</v>
      </c>
      <c r="F2" s="26">
        <v>1</v>
      </c>
      <c r="G2" s="12" t="s">
        <v>8</v>
      </c>
      <c r="H2" s="13"/>
    </row>
    <row r="3" spans="1:8" ht="31.5" hidden="1" x14ac:dyDescent="0.25">
      <c r="A3" s="7">
        <f>SUBTOTAL(103,$B$1:B2)</f>
        <v>2</v>
      </c>
      <c r="B3" s="8" t="s">
        <v>16</v>
      </c>
      <c r="C3" s="9" t="s">
        <v>40</v>
      </c>
      <c r="D3" s="14"/>
      <c r="E3" s="15">
        <v>42618</v>
      </c>
      <c r="F3" s="16">
        <v>2</v>
      </c>
      <c r="G3" s="9" t="s">
        <v>9</v>
      </c>
      <c r="H3" s="13"/>
    </row>
    <row r="4" spans="1:8" ht="31.5" hidden="1" x14ac:dyDescent="0.25">
      <c r="A4" s="7">
        <f>SUBTOTAL(103,$B$1:B3)</f>
        <v>2</v>
      </c>
      <c r="B4" s="8" t="s">
        <v>17</v>
      </c>
      <c r="C4" s="9" t="s">
        <v>41</v>
      </c>
      <c r="D4" s="18">
        <v>18000</v>
      </c>
      <c r="E4" s="19">
        <v>42537</v>
      </c>
      <c r="F4" s="7">
        <v>2</v>
      </c>
      <c r="G4" s="20" t="s">
        <v>10</v>
      </c>
      <c r="H4" s="13"/>
    </row>
    <row r="5" spans="1:8" ht="15.75" hidden="1" x14ac:dyDescent="0.25">
      <c r="A5" s="7">
        <f>SUBTOTAL(103,$B$1:B4)</f>
        <v>2</v>
      </c>
      <c r="B5" s="8" t="s">
        <v>18</v>
      </c>
      <c r="C5" s="9" t="s">
        <v>39</v>
      </c>
      <c r="D5" s="18">
        <v>400000</v>
      </c>
      <c r="E5" s="19">
        <v>42618</v>
      </c>
      <c r="F5" s="7">
        <v>1</v>
      </c>
      <c r="G5" s="20" t="s">
        <v>11</v>
      </c>
      <c r="H5" s="13"/>
    </row>
    <row r="6" spans="1:8" ht="31.5" hidden="1" x14ac:dyDescent="0.25">
      <c r="A6" s="7">
        <f>SUBTOTAL(103,$B$1:B5)</f>
        <v>2</v>
      </c>
      <c r="B6" s="8" t="s">
        <v>19</v>
      </c>
      <c r="C6" s="9" t="s">
        <v>40</v>
      </c>
      <c r="D6" s="18">
        <v>90000</v>
      </c>
      <c r="E6" s="19">
        <v>42599</v>
      </c>
      <c r="F6" s="7">
        <v>1</v>
      </c>
      <c r="G6" s="20" t="s">
        <v>9</v>
      </c>
      <c r="H6" s="13"/>
    </row>
    <row r="7" spans="1:8" ht="31.5" hidden="1" x14ac:dyDescent="0.25">
      <c r="A7" s="7">
        <f>SUBTOTAL(103,$B$1:B6)</f>
        <v>2</v>
      </c>
      <c r="B7" s="8" t="s">
        <v>20</v>
      </c>
      <c r="C7" s="9" t="s">
        <v>41</v>
      </c>
      <c r="D7" s="18">
        <v>120000</v>
      </c>
      <c r="E7" s="19">
        <v>42618</v>
      </c>
      <c r="F7" s="26">
        <v>1</v>
      </c>
      <c r="G7" s="20" t="s">
        <v>9</v>
      </c>
      <c r="H7" s="13"/>
    </row>
    <row r="8" spans="1:8" ht="31.5" hidden="1" x14ac:dyDescent="0.25">
      <c r="A8" s="7">
        <f>SUBTOTAL(103,$B$1:B7)</f>
        <v>2</v>
      </c>
      <c r="B8" s="8" t="s">
        <v>21</v>
      </c>
      <c r="C8" s="9" t="s">
        <v>39</v>
      </c>
      <c r="D8" s="18">
        <v>150000</v>
      </c>
      <c r="E8" s="19">
        <v>42558</v>
      </c>
      <c r="F8" s="16">
        <v>2</v>
      </c>
      <c r="G8" s="21" t="s">
        <v>10</v>
      </c>
      <c r="H8" s="13"/>
    </row>
    <row r="9" spans="1:8" ht="31.5" hidden="1" x14ac:dyDescent="0.25">
      <c r="A9" s="7">
        <f>SUBTOTAL(103,$B$1:B8)</f>
        <v>2</v>
      </c>
      <c r="B9" s="8" t="s">
        <v>22</v>
      </c>
      <c r="C9" s="9" t="s">
        <v>40</v>
      </c>
      <c r="D9" s="18">
        <v>100000</v>
      </c>
      <c r="E9" s="19">
        <v>42558</v>
      </c>
      <c r="F9" s="7">
        <v>2</v>
      </c>
      <c r="G9" s="21" t="s">
        <v>10</v>
      </c>
      <c r="H9" s="21"/>
    </row>
    <row r="10" spans="1:8" ht="31.5" hidden="1" x14ac:dyDescent="0.25">
      <c r="A10" s="7">
        <f>SUBTOTAL(103,$B$1:B9)</f>
        <v>2</v>
      </c>
      <c r="B10" s="8" t="s">
        <v>23</v>
      </c>
      <c r="C10" s="9" t="s">
        <v>41</v>
      </c>
      <c r="D10" s="18">
        <v>100000</v>
      </c>
      <c r="E10" s="19">
        <v>42558</v>
      </c>
      <c r="F10" s="7">
        <v>1</v>
      </c>
      <c r="G10" s="21" t="s">
        <v>10</v>
      </c>
      <c r="H10" s="21"/>
    </row>
    <row r="11" spans="1:8" ht="31.5" hidden="1" x14ac:dyDescent="0.25">
      <c r="A11" s="7">
        <f>SUBTOTAL(103,$B$1:B10)</f>
        <v>2</v>
      </c>
      <c r="B11" s="8" t="s">
        <v>24</v>
      </c>
      <c r="C11" s="9" t="s">
        <v>39</v>
      </c>
      <c r="D11" s="18">
        <v>100000</v>
      </c>
      <c r="E11" s="19">
        <v>42558</v>
      </c>
      <c r="F11" s="7">
        <v>1</v>
      </c>
      <c r="G11" s="21" t="s">
        <v>10</v>
      </c>
      <c r="H11" s="21"/>
    </row>
    <row r="12" spans="1:8" ht="31.5" hidden="1" x14ac:dyDescent="0.25">
      <c r="A12" s="7">
        <f>SUBTOTAL(103,$B$1:B11)</f>
        <v>2</v>
      </c>
      <c r="B12" s="8" t="s">
        <v>25</v>
      </c>
      <c r="C12" s="9" t="s">
        <v>40</v>
      </c>
      <c r="D12" s="18">
        <v>100000</v>
      </c>
      <c r="E12" s="19">
        <v>42558</v>
      </c>
      <c r="F12" s="26">
        <v>1</v>
      </c>
      <c r="G12" s="21" t="s">
        <v>10</v>
      </c>
      <c r="H12" s="21"/>
    </row>
    <row r="13" spans="1:8" ht="31.5" hidden="1" x14ac:dyDescent="0.25">
      <c r="A13" s="7">
        <f>SUBTOTAL(103,$B$1:B12)</f>
        <v>2</v>
      </c>
      <c r="B13" s="8" t="s">
        <v>26</v>
      </c>
      <c r="C13" s="9" t="s">
        <v>41</v>
      </c>
      <c r="D13" s="18">
        <v>100000</v>
      </c>
      <c r="E13" s="19">
        <v>42558</v>
      </c>
      <c r="F13" s="16">
        <v>2</v>
      </c>
      <c r="G13" s="21" t="s">
        <v>10</v>
      </c>
      <c r="H13" s="21"/>
    </row>
    <row r="14" spans="1:8" ht="15.75" hidden="1" x14ac:dyDescent="0.25">
      <c r="A14" s="7">
        <f>SUBTOTAL(103,$B$1:B13)</f>
        <v>2</v>
      </c>
      <c r="B14" s="8" t="s">
        <v>27</v>
      </c>
      <c r="C14" s="9" t="s">
        <v>39</v>
      </c>
      <c r="D14" s="18">
        <v>152500</v>
      </c>
      <c r="E14" s="19">
        <v>42559</v>
      </c>
      <c r="F14" s="7">
        <v>2</v>
      </c>
      <c r="G14" s="21" t="s">
        <v>12</v>
      </c>
      <c r="H14" s="21"/>
    </row>
    <row r="15" spans="1:8" ht="15.75" hidden="1" x14ac:dyDescent="0.25">
      <c r="A15" s="7">
        <f>SUBTOTAL(103,$B$1:B14)</f>
        <v>2</v>
      </c>
      <c r="B15" s="8" t="s">
        <v>28</v>
      </c>
      <c r="C15" s="9" t="s">
        <v>40</v>
      </c>
      <c r="D15" s="18">
        <v>302500</v>
      </c>
      <c r="E15" s="19">
        <v>42559</v>
      </c>
      <c r="F15" s="7">
        <v>1</v>
      </c>
      <c r="G15" s="21" t="s">
        <v>12</v>
      </c>
      <c r="H15" s="21"/>
    </row>
    <row r="16" spans="1:8" ht="31.5" hidden="1" x14ac:dyDescent="0.25">
      <c r="A16" s="7">
        <f>SUBTOTAL(103,$B$1:B15)</f>
        <v>2</v>
      </c>
      <c r="B16" s="8" t="s">
        <v>29</v>
      </c>
      <c r="C16" s="9" t="s">
        <v>41</v>
      </c>
      <c r="D16" s="18">
        <v>70000</v>
      </c>
      <c r="E16" s="19">
        <v>42563</v>
      </c>
      <c r="F16" s="7">
        <v>1</v>
      </c>
      <c r="G16" s="17" t="s">
        <v>9</v>
      </c>
      <c r="H16" s="17"/>
    </row>
    <row r="17" spans="1:8" ht="31.5" x14ac:dyDescent="0.25">
      <c r="A17" s="7">
        <f>SUBTOTAL(103,$B$1:B16)</f>
        <v>2</v>
      </c>
      <c r="B17" s="8" t="s">
        <v>30</v>
      </c>
      <c r="C17" s="9" t="s">
        <v>39</v>
      </c>
      <c r="D17" s="18">
        <v>50000</v>
      </c>
      <c r="E17" s="19">
        <v>42627</v>
      </c>
      <c r="F17" s="26">
        <v>1</v>
      </c>
      <c r="G17" s="21" t="s">
        <v>8</v>
      </c>
      <c r="H17" s="21"/>
    </row>
    <row r="18" spans="1:8" ht="31.5" x14ac:dyDescent="0.25">
      <c r="A18" s="7">
        <f>SUBTOTAL(103,$B$1:B17)</f>
        <v>3</v>
      </c>
      <c r="B18" s="8" t="s">
        <v>31</v>
      </c>
      <c r="C18" s="9" t="s">
        <v>40</v>
      </c>
      <c r="D18" s="22">
        <v>115000</v>
      </c>
      <c r="E18" s="15">
        <v>42620</v>
      </c>
      <c r="F18" s="16">
        <v>2</v>
      </c>
      <c r="G18" s="13" t="s">
        <v>8</v>
      </c>
      <c r="H18" s="13"/>
    </row>
    <row r="19" spans="1:8" ht="31.5" x14ac:dyDescent="0.25">
      <c r="A19" s="7">
        <f>SUBTOTAL(103,$B$1:B18)</f>
        <v>4</v>
      </c>
      <c r="B19" s="8" t="s">
        <v>32</v>
      </c>
      <c r="C19" s="9" t="s">
        <v>41</v>
      </c>
      <c r="D19" s="22">
        <v>120000</v>
      </c>
      <c r="E19" s="15">
        <v>42620</v>
      </c>
      <c r="F19" s="7">
        <v>2</v>
      </c>
      <c r="G19" s="13" t="s">
        <v>8</v>
      </c>
      <c r="H19" s="23"/>
    </row>
    <row r="20" spans="1:8" ht="31.5" x14ac:dyDescent="0.25">
      <c r="A20" s="7">
        <f>SUBTOTAL(103,$B$1:B19)</f>
        <v>5</v>
      </c>
      <c r="B20" s="8" t="s">
        <v>33</v>
      </c>
      <c r="C20" s="9" t="s">
        <v>39</v>
      </c>
      <c r="D20" s="22">
        <v>60000</v>
      </c>
      <c r="E20" s="15">
        <v>42620</v>
      </c>
      <c r="F20" s="7">
        <v>1</v>
      </c>
      <c r="G20" s="13" t="s">
        <v>8</v>
      </c>
      <c r="H20" s="13"/>
    </row>
    <row r="21" spans="1:8" ht="31.5" x14ac:dyDescent="0.25">
      <c r="A21" s="7">
        <f>SUBTOTAL(103,$B$1:B20)</f>
        <v>6</v>
      </c>
      <c r="B21" s="8" t="s">
        <v>34</v>
      </c>
      <c r="C21" s="9" t="s">
        <v>40</v>
      </c>
      <c r="D21" s="22">
        <v>125000</v>
      </c>
      <c r="E21" s="15">
        <v>42620</v>
      </c>
      <c r="F21" s="7">
        <v>1</v>
      </c>
      <c r="G21" s="13" t="s">
        <v>8</v>
      </c>
      <c r="H21" s="23"/>
    </row>
    <row r="22" spans="1:8" ht="15.75" hidden="1" x14ac:dyDescent="0.25">
      <c r="A22" s="7">
        <f>SUBTOTAL(103,$B$1:B21)</f>
        <v>7</v>
      </c>
      <c r="B22" s="8" t="s">
        <v>35</v>
      </c>
      <c r="C22" s="9" t="s">
        <v>41</v>
      </c>
      <c r="D22" s="24">
        <v>90000</v>
      </c>
      <c r="E22" s="19">
        <v>42627</v>
      </c>
      <c r="F22" s="26">
        <v>1</v>
      </c>
      <c r="G22" s="21" t="s">
        <v>13</v>
      </c>
      <c r="H22" s="21"/>
    </row>
    <row r="23" spans="1:8" ht="31.5" hidden="1" x14ac:dyDescent="0.25">
      <c r="A23" s="7">
        <f>SUBTOTAL(103,$B$1:B22)</f>
        <v>7</v>
      </c>
      <c r="B23" s="8" t="s">
        <v>36</v>
      </c>
      <c r="C23" s="9" t="s">
        <v>39</v>
      </c>
      <c r="D23" s="24">
        <v>80000</v>
      </c>
      <c r="E23" s="19">
        <v>42634</v>
      </c>
      <c r="F23" s="16">
        <v>2</v>
      </c>
      <c r="G23" s="21" t="s">
        <v>9</v>
      </c>
      <c r="H23" s="21"/>
    </row>
    <row r="24" spans="1:8" ht="15.75" hidden="1" x14ac:dyDescent="0.25">
      <c r="A24" s="7">
        <f>SUBTOTAL(103,$B$1:B23)</f>
        <v>7</v>
      </c>
      <c r="B24" s="8" t="s">
        <v>37</v>
      </c>
      <c r="C24" s="9" t="s">
        <v>40</v>
      </c>
      <c r="D24" s="24">
        <v>250000</v>
      </c>
      <c r="E24" s="19">
        <v>42599</v>
      </c>
      <c r="F24" s="7">
        <v>2</v>
      </c>
      <c r="G24" s="21" t="s">
        <v>11</v>
      </c>
      <c r="H24" s="25"/>
    </row>
    <row r="25" spans="1:8" ht="47.25" x14ac:dyDescent="0.25">
      <c r="A25" s="7">
        <f>SUBTOTAL(103,$B$1:B24)</f>
        <v>7</v>
      </c>
      <c r="B25" s="8" t="s">
        <v>38</v>
      </c>
      <c r="C25" s="9" t="s">
        <v>41</v>
      </c>
      <c r="D25" s="24">
        <v>115000</v>
      </c>
      <c r="E25" s="19">
        <v>42587</v>
      </c>
      <c r="F25" s="7">
        <v>1</v>
      </c>
      <c r="G25" s="21" t="s">
        <v>14</v>
      </c>
      <c r="H25" s="21"/>
    </row>
    <row r="26" spans="1:8" ht="15.75" x14ac:dyDescent="0.25">
      <c r="F26" s="7"/>
    </row>
  </sheetData>
  <autoFilter ref="A1:H24">
    <filterColumn colId="6">
      <filters>
        <filter val="На согласовании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2016-09-21T09:47:18Z</dcterms:modified>
</cp:coreProperties>
</file>