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120" yWindow="105" windowWidth="15120" windowHeight="8010"/>
  </bookViews>
  <sheets>
    <sheet name="Главное меню" sheetId="1" r:id="rId1"/>
    <sheet name="Стр.1" sheetId="2" r:id="rId2"/>
    <sheet name="Стр.2" sheetId="3" r:id="rId3"/>
    <sheet name="Стр.3" sheetId="4" r:id="rId4"/>
  </sheets>
  <calcPr calcId="125725"/>
</workbook>
</file>

<file path=xl/calcChain.xml><?xml version="1.0" encoding="utf-8"?>
<calcChain xmlns="http://schemas.openxmlformats.org/spreadsheetml/2006/main">
  <c r="G19" i="4"/>
  <c r="G18"/>
  <c r="G17"/>
  <c r="G16"/>
  <c r="G15"/>
  <c r="G14"/>
  <c r="G13"/>
  <c r="G12"/>
  <c r="G11"/>
  <c r="G10"/>
  <c r="A1"/>
  <c r="B3" s="1"/>
  <c r="F36" i="3"/>
  <c r="F35"/>
  <c r="F34"/>
  <c r="F33"/>
  <c r="F32"/>
  <c r="F31"/>
  <c r="F30"/>
  <c r="F29"/>
  <c r="F28"/>
  <c r="F27"/>
  <c r="A1"/>
  <c r="F11" i="2"/>
  <c r="F12"/>
  <c r="F13"/>
  <c r="F5"/>
  <c r="F6"/>
  <c r="F7"/>
  <c r="F8"/>
  <c r="F9"/>
  <c r="F10"/>
  <c r="F4"/>
  <c r="J18" i="1"/>
  <c r="A1" i="2" s="1"/>
</calcChain>
</file>

<file path=xl/sharedStrings.xml><?xml version="1.0" encoding="utf-8"?>
<sst xmlns="http://schemas.openxmlformats.org/spreadsheetml/2006/main" count="92" uniqueCount="32">
  <si>
    <t>ВЫБЕРИТЕ ВЕРСИЮ СПРАВОЧНИКА</t>
  </si>
  <si>
    <t>ОТКРЫТЬ</t>
  </si>
  <si>
    <t>Физика</t>
  </si>
  <si>
    <t>Физика+Оптика</t>
  </si>
  <si>
    <t>Версия</t>
  </si>
  <si>
    <t>Цвет</t>
  </si>
  <si>
    <t>Насыщенность</t>
  </si>
  <si>
    <t>Яркость</t>
  </si>
  <si>
    <t>Контраст</t>
  </si>
  <si>
    <t>Красный</t>
  </si>
  <si>
    <t>Оранжевый</t>
  </si>
  <si>
    <t>Жёлтый</t>
  </si>
  <si>
    <t>Зелёный</t>
  </si>
  <si>
    <t>Голубой</t>
  </si>
  <si>
    <t>Синий</t>
  </si>
  <si>
    <t>Фиолетовый</t>
  </si>
  <si>
    <t>Среднее</t>
  </si>
  <si>
    <t>Чёрный</t>
  </si>
  <si>
    <t>Белый</t>
  </si>
  <si>
    <t>Коричневый</t>
  </si>
  <si>
    <t>Назад</t>
  </si>
  <si>
    <t>Перед Вами хироший справочник, который содержит информацию и прочее. Ниже Вы сможете выбрать версию справочника: Физика+Оптика или Физика. В версии "Физика" не рассматриваются некоторые подробности, связанные с Оптикой.</t>
  </si>
  <si>
    <t>Розовый</t>
  </si>
  <si>
    <t>Серый</t>
  </si>
  <si>
    <t>Нефритовый</t>
  </si>
  <si>
    <t>Золотой</t>
  </si>
  <si>
    <t>Серебряный</t>
  </si>
  <si>
    <t>Бронзовый</t>
  </si>
  <si>
    <t>ф</t>
  </si>
  <si>
    <t>о</t>
  </si>
  <si>
    <t>Белизна</t>
  </si>
  <si>
    <t>ф+о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</si>
</sst>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u/>
      <sz val="11"/>
      <color theme="10"/>
      <name val="Calibri"/>
      <family val="2"/>
      <charset val="204"/>
    </font>
    <font>
      <b/>
      <u/>
      <sz val="26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/>
    </xf>
    <xf numFmtId="9" fontId="0" fillId="0" borderId="1" xfId="0" applyNumberForma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6" borderId="16" xfId="0" applyFill="1" applyBorder="1"/>
    <xf numFmtId="9" fontId="0" fillId="6" borderId="13" xfId="0" applyNumberFormat="1" applyFill="1" applyBorder="1" applyAlignment="1">
      <alignment horizontal="center"/>
    </xf>
    <xf numFmtId="9" fontId="0" fillId="6" borderId="1" xfId="0" applyNumberFormat="1" applyFill="1" applyBorder="1" applyAlignment="1">
      <alignment horizontal="center"/>
    </xf>
    <xf numFmtId="9" fontId="0" fillId="6" borderId="9" xfId="0" applyNumberForma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0" fillId="0" borderId="16" xfId="0" applyFill="1" applyBorder="1"/>
    <xf numFmtId="0" fontId="0" fillId="6" borderId="17" xfId="0" applyFill="1" applyBorder="1"/>
    <xf numFmtId="9" fontId="0" fillId="6" borderId="14" xfId="0" applyNumberFormat="1" applyFill="1" applyBorder="1" applyAlignment="1">
      <alignment horizontal="center"/>
    </xf>
    <xf numFmtId="9" fontId="0" fillId="6" borderId="10" xfId="0" applyNumberFormat="1" applyFill="1" applyBorder="1" applyAlignment="1">
      <alignment horizontal="center"/>
    </xf>
    <xf numFmtId="9" fontId="0" fillId="6" borderId="11" xfId="0" applyNumberFormat="1" applyFill="1" applyBorder="1" applyAlignment="1">
      <alignment horizontal="center"/>
    </xf>
    <xf numFmtId="0" fontId="6" fillId="4" borderId="0" xfId="1" applyFont="1" applyFill="1" applyAlignment="1" applyProtection="1">
      <alignment horizontal="center"/>
    </xf>
    <xf numFmtId="0" fontId="4" fillId="5" borderId="22" xfId="0" applyFont="1" applyFill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9" fontId="0" fillId="6" borderId="24" xfId="0" applyNumberFormat="1" applyFill="1" applyBorder="1" applyAlignment="1">
      <alignment horizontal="center"/>
    </xf>
    <xf numFmtId="9" fontId="0" fillId="0" borderId="24" xfId="0" applyNumberFormat="1" applyBorder="1" applyAlignment="1">
      <alignment horizontal="center"/>
    </xf>
    <xf numFmtId="9" fontId="0" fillId="6" borderId="25" xfId="0" applyNumberForma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7" fillId="4" borderId="3" xfId="1" applyFont="1" applyFill="1" applyBorder="1" applyAlignment="1" applyProtection="1">
      <alignment horizontal="center"/>
    </xf>
    <xf numFmtId="0" fontId="7" fillId="4" borderId="4" xfId="1" applyFont="1" applyFill="1" applyBorder="1" applyAlignment="1" applyProtection="1">
      <alignment horizontal="center"/>
    </xf>
    <xf numFmtId="0" fontId="7" fillId="4" borderId="5" xfId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3" fillId="0" borderId="6" xfId="0" applyFont="1" applyBorder="1" applyAlignment="1">
      <alignment horizontal="right"/>
    </xf>
    <xf numFmtId="0" fontId="0" fillId="0" borderId="0" xfId="0" applyNumberForma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22"/>
  <sheetViews>
    <sheetView tabSelected="1" workbookViewId="0">
      <selection activeCell="J18" sqref="J18"/>
    </sheetView>
  </sheetViews>
  <sheetFormatPr defaultRowHeight="15"/>
  <sheetData>
    <row r="1" spans="1:10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</row>
    <row r="2" spans="1:10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>
      <c r="A5" s="31"/>
      <c r="B5" s="31"/>
      <c r="C5" s="31"/>
      <c r="D5" s="31"/>
      <c r="E5" s="31"/>
      <c r="F5" s="31"/>
      <c r="G5" s="31"/>
      <c r="H5" s="31"/>
      <c r="I5" s="31"/>
      <c r="J5" s="31"/>
    </row>
    <row r="6" spans="1:10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0">
      <c r="A7" s="31"/>
      <c r="B7" s="31"/>
      <c r="C7" s="31"/>
      <c r="D7" s="31"/>
      <c r="E7" s="31"/>
      <c r="F7" s="31"/>
      <c r="G7" s="31"/>
      <c r="H7" s="31"/>
      <c r="I7" s="31"/>
      <c r="J7" s="31"/>
    </row>
    <row r="8" spans="1:10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>
      <c r="A9" s="31"/>
      <c r="B9" s="31"/>
      <c r="C9" s="31"/>
      <c r="D9" s="31"/>
      <c r="E9" s="31"/>
      <c r="F9" s="31"/>
      <c r="G9" s="31"/>
      <c r="H9" s="31"/>
      <c r="I9" s="31"/>
      <c r="J9" s="31"/>
    </row>
    <row r="10" spans="1:10">
      <c r="A10" s="31"/>
      <c r="B10" s="31"/>
      <c r="C10" s="31"/>
      <c r="D10" s="31"/>
      <c r="E10" s="31"/>
      <c r="F10" s="31"/>
      <c r="G10" s="31"/>
      <c r="H10" s="31"/>
      <c r="I10" s="31"/>
      <c r="J10" s="31"/>
    </row>
    <row r="11" spans="1:10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0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0">
      <c r="E15" s="32" t="s">
        <v>0</v>
      </c>
      <c r="F15" s="32"/>
      <c r="G15" s="32"/>
      <c r="H15" s="32"/>
      <c r="I15" s="32"/>
      <c r="J15" s="32"/>
    </row>
    <row r="16" spans="1:10" ht="24" thickBot="1">
      <c r="E16" s="33" t="s">
        <v>2</v>
      </c>
      <c r="F16" s="33"/>
      <c r="G16" s="33"/>
      <c r="H16" s="33"/>
      <c r="I16" s="33"/>
      <c r="J16" s="33"/>
    </row>
    <row r="17" spans="1:10" s="2" customFormat="1" ht="36.75" thickBot="1">
      <c r="E17" s="34" t="s">
        <v>1</v>
      </c>
      <c r="F17" s="35"/>
      <c r="G17" s="35"/>
      <c r="H17" s="35"/>
      <c r="I17" s="35"/>
      <c r="J17" s="36"/>
    </row>
    <row r="18" spans="1:10">
      <c r="H18" s="38" t="s">
        <v>4</v>
      </c>
      <c r="I18" s="38"/>
      <c r="J18" s="3">
        <f>VLOOKUP(E16,E21:F22,2,FALSE)</f>
        <v>1</v>
      </c>
    </row>
    <row r="20" spans="1:10">
      <c r="A20" s="37">
        <v>2016</v>
      </c>
      <c r="B20" s="37"/>
      <c r="C20" s="37"/>
      <c r="D20" s="37"/>
      <c r="E20" s="37"/>
      <c r="F20" s="37"/>
      <c r="G20" s="37"/>
      <c r="H20" s="37"/>
      <c r="I20" s="37"/>
      <c r="J20" s="37"/>
    </row>
    <row r="21" spans="1:10" hidden="1">
      <c r="E21" t="s">
        <v>2</v>
      </c>
      <c r="F21">
        <v>1</v>
      </c>
    </row>
    <row r="22" spans="1:10" hidden="1">
      <c r="E22" t="s">
        <v>3</v>
      </c>
      <c r="F22">
        <v>2</v>
      </c>
    </row>
  </sheetData>
  <mergeCells count="6">
    <mergeCell ref="A1:J14"/>
    <mergeCell ref="E15:J15"/>
    <mergeCell ref="E16:J16"/>
    <mergeCell ref="E17:J17"/>
    <mergeCell ref="A20:J20"/>
    <mergeCell ref="H18:I18"/>
  </mergeCells>
  <dataValidations count="1">
    <dataValidation type="list" allowBlank="1" showInputMessage="1" showErrorMessage="1" sqref="E16:J16">
      <formula1>$E$21:$E$22</formula1>
    </dataValidation>
  </dataValidations>
  <hyperlinks>
    <hyperlink ref="E17:J17" location="Стр.1!A1" display="ОТКРЫТЬ"/>
  </hyperlink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"/>
  <sheetViews>
    <sheetView workbookViewId="0">
      <selection activeCell="A11" sqref="A11"/>
    </sheetView>
  </sheetViews>
  <sheetFormatPr defaultRowHeight="15"/>
  <cols>
    <col min="2" max="2" width="12.5703125" bestFit="1" customWidth="1"/>
    <col min="3" max="3" width="14.85546875" bestFit="1" customWidth="1"/>
    <col min="4" max="4" width="8.28515625" bestFit="1" customWidth="1"/>
  </cols>
  <sheetData>
    <row r="1" spans="1:6">
      <c r="A1">
        <f>'Главное меню'!J18</f>
        <v>1</v>
      </c>
      <c r="B1" s="25" t="s">
        <v>20</v>
      </c>
    </row>
    <row r="2" spans="1:6" ht="15.75" thickBot="1"/>
    <row r="3" spans="1:6" ht="15.75" thickBot="1">
      <c r="B3" s="13" t="s">
        <v>5</v>
      </c>
      <c r="C3" s="14" t="s">
        <v>6</v>
      </c>
      <c r="D3" s="15" t="s">
        <v>7</v>
      </c>
      <c r="E3" s="15" t="s">
        <v>8</v>
      </c>
      <c r="F3" s="16" t="s">
        <v>16</v>
      </c>
    </row>
    <row r="4" spans="1:6">
      <c r="A4" s="1" t="s">
        <v>28</v>
      </c>
      <c r="B4" s="7" t="s">
        <v>9</v>
      </c>
      <c r="C4" s="19">
        <v>0.9</v>
      </c>
      <c r="D4" s="17">
        <v>0.5</v>
      </c>
      <c r="E4" s="17">
        <v>0.6</v>
      </c>
      <c r="F4" s="18">
        <f>AVERAGE(C4:E4)</f>
        <v>0.66666666666666663</v>
      </c>
    </row>
    <row r="5" spans="1:6">
      <c r="A5" s="1" t="s">
        <v>31</v>
      </c>
      <c r="B5" s="9" t="s">
        <v>10</v>
      </c>
      <c r="C5" s="10">
        <v>0.7</v>
      </c>
      <c r="D5" s="11">
        <v>0.7</v>
      </c>
      <c r="E5" s="11">
        <v>0.4</v>
      </c>
      <c r="F5" s="12">
        <f t="shared" ref="F5:F13" si="0">AVERAGE(C5:E5)</f>
        <v>0.6</v>
      </c>
    </row>
    <row r="6" spans="1:6">
      <c r="A6" s="1" t="s">
        <v>31</v>
      </c>
      <c r="B6" s="8" t="s">
        <v>11</v>
      </c>
      <c r="C6" s="6">
        <v>0.5</v>
      </c>
      <c r="D6" s="4">
        <v>0.9</v>
      </c>
      <c r="E6" s="4">
        <v>0.5</v>
      </c>
      <c r="F6" s="5">
        <f t="shared" si="0"/>
        <v>0.6333333333333333</v>
      </c>
    </row>
    <row r="7" spans="1:6">
      <c r="A7" s="1" t="s">
        <v>31</v>
      </c>
      <c r="B7" s="9" t="s">
        <v>12</v>
      </c>
      <c r="C7" s="10">
        <v>0.6</v>
      </c>
      <c r="D7" s="11">
        <v>0.6</v>
      </c>
      <c r="E7" s="11">
        <v>0.55000000000000004</v>
      </c>
      <c r="F7" s="12">
        <f t="shared" si="0"/>
        <v>0.58333333333333337</v>
      </c>
    </row>
    <row r="8" spans="1:6">
      <c r="A8" s="1" t="s">
        <v>31</v>
      </c>
      <c r="B8" s="8" t="s">
        <v>13</v>
      </c>
      <c r="C8" s="6">
        <v>0.55000000000000004</v>
      </c>
      <c r="D8" s="4">
        <v>0.8</v>
      </c>
      <c r="E8" s="4">
        <v>0.3</v>
      </c>
      <c r="F8" s="5">
        <f t="shared" si="0"/>
        <v>0.55000000000000004</v>
      </c>
    </row>
    <row r="9" spans="1:6">
      <c r="A9" s="1" t="s">
        <v>31</v>
      </c>
      <c r="B9" s="9" t="s">
        <v>14</v>
      </c>
      <c r="C9" s="10">
        <v>0.8</v>
      </c>
      <c r="D9" s="11">
        <v>0.4</v>
      </c>
      <c r="E9" s="11">
        <v>0.7</v>
      </c>
      <c r="F9" s="12">
        <f t="shared" si="0"/>
        <v>0.63333333333333341</v>
      </c>
    </row>
    <row r="10" spans="1:6">
      <c r="A10" s="1" t="s">
        <v>28</v>
      </c>
      <c r="B10" s="8" t="s">
        <v>15</v>
      </c>
      <c r="C10" s="6">
        <v>0.85</v>
      </c>
      <c r="D10" s="4">
        <v>0.45</v>
      </c>
      <c r="E10" s="4">
        <v>0.65</v>
      </c>
      <c r="F10" s="5">
        <f t="shared" si="0"/>
        <v>0.65</v>
      </c>
    </row>
    <row r="11" spans="1:6">
      <c r="A11" s="1" t="s">
        <v>29</v>
      </c>
      <c r="B11" s="9" t="s">
        <v>17</v>
      </c>
      <c r="C11" s="10">
        <v>1</v>
      </c>
      <c r="D11" s="11">
        <v>0</v>
      </c>
      <c r="E11" s="11">
        <v>1</v>
      </c>
      <c r="F11" s="12">
        <f t="shared" si="0"/>
        <v>0.66666666666666663</v>
      </c>
    </row>
    <row r="12" spans="1:6">
      <c r="A12" s="1" t="s">
        <v>29</v>
      </c>
      <c r="B12" s="20" t="s">
        <v>18</v>
      </c>
      <c r="C12" s="6">
        <v>0</v>
      </c>
      <c r="D12" s="4">
        <v>1</v>
      </c>
      <c r="E12" s="4">
        <v>1</v>
      </c>
      <c r="F12" s="5">
        <f t="shared" si="0"/>
        <v>0.66666666666666663</v>
      </c>
    </row>
    <row r="13" spans="1:6" ht="15.75" thickBot="1">
      <c r="A13" s="1" t="s">
        <v>29</v>
      </c>
      <c r="B13" s="21" t="s">
        <v>19</v>
      </c>
      <c r="C13" s="22">
        <v>0.65</v>
      </c>
      <c r="D13" s="23">
        <v>0.45</v>
      </c>
      <c r="E13" s="23">
        <v>0.35</v>
      </c>
      <c r="F13" s="24">
        <f t="shared" si="0"/>
        <v>0.48333333333333339</v>
      </c>
    </row>
    <row r="14" spans="1:6">
      <c r="C14" s="1"/>
      <c r="D14" s="1"/>
      <c r="E14" s="1"/>
      <c r="F14" s="1"/>
    </row>
  </sheetData>
  <hyperlinks>
    <hyperlink ref="B1" location="'Главное меню'!A1" display="Назад"/>
  </hyperlink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opLeftCell="A4" workbookViewId="0">
      <selection activeCell="A34" sqref="A34"/>
    </sheetView>
  </sheetViews>
  <sheetFormatPr defaultRowHeight="15"/>
  <cols>
    <col min="2" max="2" width="12.5703125" bestFit="1" customWidth="1"/>
    <col min="3" max="3" width="14.85546875" bestFit="1" customWidth="1"/>
    <col min="4" max="4" width="8.28515625" bestFit="1" customWidth="1"/>
  </cols>
  <sheetData>
    <row r="1" spans="1:6">
      <c r="A1">
        <f>'Главное меню'!J18</f>
        <v>1</v>
      </c>
      <c r="B1" s="25" t="s">
        <v>20</v>
      </c>
    </row>
    <row r="11" spans="1:6" hidden="1"/>
    <row r="14" spans="1:6">
      <c r="C14" s="1"/>
      <c r="D14" s="1"/>
      <c r="E14" s="1"/>
      <c r="F14" s="1"/>
    </row>
    <row r="25" spans="1:6" ht="15.75" thickBot="1"/>
    <row r="26" spans="1:6" ht="15.75" thickBot="1">
      <c r="B26" s="13" t="s">
        <v>5</v>
      </c>
      <c r="C26" s="14" t="s">
        <v>6</v>
      </c>
      <c r="D26" s="15" t="s">
        <v>7</v>
      </c>
      <c r="E26" s="15" t="s">
        <v>8</v>
      </c>
      <c r="F26" s="16" t="s">
        <v>16</v>
      </c>
    </row>
    <row r="27" spans="1:6">
      <c r="A27" s="1" t="s">
        <v>31</v>
      </c>
      <c r="B27" s="7" t="s">
        <v>9</v>
      </c>
      <c r="C27" s="19">
        <v>0.9</v>
      </c>
      <c r="D27" s="17">
        <v>0.5</v>
      </c>
      <c r="E27" s="17">
        <v>0.6</v>
      </c>
      <c r="F27" s="18">
        <f>AVERAGE(C27:E27)</f>
        <v>0.66666666666666663</v>
      </c>
    </row>
    <row r="28" spans="1:6">
      <c r="A28" s="1" t="s">
        <v>31</v>
      </c>
      <c r="B28" s="9" t="s">
        <v>10</v>
      </c>
      <c r="C28" s="10">
        <v>0.7</v>
      </c>
      <c r="D28" s="11">
        <v>0.7</v>
      </c>
      <c r="E28" s="11">
        <v>0.4</v>
      </c>
      <c r="F28" s="12">
        <f t="shared" ref="F28:F36" si="0">AVERAGE(C28:E28)</f>
        <v>0.6</v>
      </c>
    </row>
    <row r="29" spans="1:6">
      <c r="A29" s="1" t="s">
        <v>31</v>
      </c>
      <c r="B29" s="8" t="s">
        <v>11</v>
      </c>
      <c r="C29" s="6">
        <v>0.5</v>
      </c>
      <c r="D29" s="4">
        <v>0.9</v>
      </c>
      <c r="E29" s="4">
        <v>0.5</v>
      </c>
      <c r="F29" s="5">
        <f t="shared" si="0"/>
        <v>0.6333333333333333</v>
      </c>
    </row>
    <row r="30" spans="1:6">
      <c r="A30" s="1" t="s">
        <v>31</v>
      </c>
      <c r="B30" s="9" t="s">
        <v>12</v>
      </c>
      <c r="C30" s="10">
        <v>0.6</v>
      </c>
      <c r="D30" s="11">
        <v>0.6</v>
      </c>
      <c r="E30" s="11">
        <v>0.55000000000000004</v>
      </c>
      <c r="F30" s="12">
        <f t="shared" si="0"/>
        <v>0.58333333333333337</v>
      </c>
    </row>
    <row r="31" spans="1:6">
      <c r="A31" s="1" t="s">
        <v>31</v>
      </c>
      <c r="B31" s="8" t="s">
        <v>13</v>
      </c>
      <c r="C31" s="6">
        <v>0.55000000000000004</v>
      </c>
      <c r="D31" s="4">
        <v>0.8</v>
      </c>
      <c r="E31" s="4">
        <v>0.3</v>
      </c>
      <c r="F31" s="5">
        <f t="shared" si="0"/>
        <v>0.55000000000000004</v>
      </c>
    </row>
    <row r="32" spans="1:6">
      <c r="A32" s="1" t="s">
        <v>31</v>
      </c>
      <c r="B32" s="9" t="s">
        <v>14</v>
      </c>
      <c r="C32" s="10">
        <v>0.8</v>
      </c>
      <c r="D32" s="11">
        <v>0.4</v>
      </c>
      <c r="E32" s="11">
        <v>0.7</v>
      </c>
      <c r="F32" s="12">
        <f t="shared" si="0"/>
        <v>0.63333333333333341</v>
      </c>
    </row>
    <row r="33" spans="1:6">
      <c r="A33" s="1" t="s">
        <v>28</v>
      </c>
      <c r="B33" s="8" t="s">
        <v>15</v>
      </c>
      <c r="C33" s="6">
        <v>0.85</v>
      </c>
      <c r="D33" s="4">
        <v>0.45</v>
      </c>
      <c r="E33" s="4">
        <v>0.65</v>
      </c>
      <c r="F33" s="5">
        <f t="shared" si="0"/>
        <v>0.65</v>
      </c>
    </row>
    <row r="34" spans="1:6">
      <c r="A34" s="1" t="s">
        <v>29</v>
      </c>
      <c r="B34" s="9" t="s">
        <v>22</v>
      </c>
      <c r="C34" s="10">
        <v>1</v>
      </c>
      <c r="D34" s="11">
        <v>0</v>
      </c>
      <c r="E34" s="11">
        <v>1</v>
      </c>
      <c r="F34" s="12">
        <f t="shared" si="0"/>
        <v>0.66666666666666663</v>
      </c>
    </row>
    <row r="35" spans="1:6">
      <c r="A35" s="1" t="s">
        <v>29</v>
      </c>
      <c r="B35" s="20" t="s">
        <v>23</v>
      </c>
      <c r="C35" s="6">
        <v>0</v>
      </c>
      <c r="D35" s="4">
        <v>1</v>
      </c>
      <c r="E35" s="4">
        <v>1</v>
      </c>
      <c r="F35" s="5">
        <f t="shared" si="0"/>
        <v>0.66666666666666663</v>
      </c>
    </row>
    <row r="36" spans="1:6" ht="15.75" thickBot="1">
      <c r="A36" s="1" t="s">
        <v>29</v>
      </c>
      <c r="B36" s="21" t="s">
        <v>24</v>
      </c>
      <c r="C36" s="22">
        <v>0.65</v>
      </c>
      <c r="D36" s="23">
        <v>0.45</v>
      </c>
      <c r="E36" s="23">
        <v>0.35</v>
      </c>
      <c r="F36" s="24">
        <f t="shared" si="0"/>
        <v>0.48333333333333339</v>
      </c>
    </row>
  </sheetData>
  <hyperlinks>
    <hyperlink ref="B1" location="'Главное меню'!A1" display="Назад"/>
  </hyperlink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G22" sqref="G22"/>
    </sheetView>
  </sheetViews>
  <sheetFormatPr defaultRowHeight="15"/>
  <cols>
    <col min="2" max="2" width="12.5703125" bestFit="1" customWidth="1"/>
    <col min="3" max="3" width="14.85546875" bestFit="1" customWidth="1"/>
    <col min="4" max="4" width="8.28515625" bestFit="1" customWidth="1"/>
  </cols>
  <sheetData>
    <row r="1" spans="1:7">
      <c r="A1">
        <f>'Главное меню'!J18</f>
        <v>1</v>
      </c>
      <c r="B1" s="25" t="s">
        <v>20</v>
      </c>
    </row>
    <row r="3" spans="1:7">
      <c r="B3" s="39" t="str">
        <f>IF(A1=1,"ФИЗИКА","ФИЗИКА+ОПТИКА")</f>
        <v>ФИЗИКА</v>
      </c>
      <c r="C3" s="39"/>
      <c r="D3" s="39"/>
      <c r="E3" s="39"/>
      <c r="F3" s="39"/>
      <c r="G3" s="39"/>
    </row>
    <row r="8" spans="1:7" ht="15.75" thickBot="1">
      <c r="B8" s="1" t="s">
        <v>31</v>
      </c>
      <c r="C8" s="1" t="s">
        <v>31</v>
      </c>
      <c r="D8" s="1" t="s">
        <v>31</v>
      </c>
      <c r="E8" s="1" t="s">
        <v>31</v>
      </c>
      <c r="F8" s="1" t="s">
        <v>29</v>
      </c>
      <c r="G8" s="1" t="s">
        <v>31</v>
      </c>
    </row>
    <row r="9" spans="1:7" ht="15.75" thickBot="1">
      <c r="B9" s="13" t="s">
        <v>5</v>
      </c>
      <c r="C9" s="14" t="s">
        <v>6</v>
      </c>
      <c r="D9" s="15" t="s">
        <v>7</v>
      </c>
      <c r="E9" s="15" t="s">
        <v>8</v>
      </c>
      <c r="F9" s="26" t="s">
        <v>30</v>
      </c>
      <c r="G9" s="16" t="s">
        <v>16</v>
      </c>
    </row>
    <row r="10" spans="1:7">
      <c r="A10" s="1" t="s">
        <v>28</v>
      </c>
      <c r="B10" s="7" t="s">
        <v>9</v>
      </c>
      <c r="C10" s="19">
        <v>0.9</v>
      </c>
      <c r="D10" s="17">
        <v>0.5</v>
      </c>
      <c r="E10" s="17">
        <v>0.6</v>
      </c>
      <c r="F10" s="27">
        <v>0.2</v>
      </c>
      <c r="G10" s="18">
        <f t="shared" ref="G10:G19" si="0">AVERAGE(C10:F10)</f>
        <v>0.55000000000000004</v>
      </c>
    </row>
    <row r="11" spans="1:7">
      <c r="A11" s="1" t="s">
        <v>28</v>
      </c>
      <c r="B11" s="9" t="s">
        <v>10</v>
      </c>
      <c r="C11" s="10">
        <v>0.7</v>
      </c>
      <c r="D11" s="11">
        <v>0.7</v>
      </c>
      <c r="E11" s="11">
        <v>0.4</v>
      </c>
      <c r="F11" s="28">
        <v>0.4</v>
      </c>
      <c r="G11" s="12">
        <f t="shared" si="0"/>
        <v>0.54999999999999993</v>
      </c>
    </row>
    <row r="12" spans="1:7">
      <c r="A12" s="1" t="s">
        <v>28</v>
      </c>
      <c r="B12" s="8" t="s">
        <v>11</v>
      </c>
      <c r="C12" s="6">
        <v>0.5</v>
      </c>
      <c r="D12" s="4">
        <v>0.9</v>
      </c>
      <c r="E12" s="4">
        <v>0.5</v>
      </c>
      <c r="F12" s="29">
        <v>0.6</v>
      </c>
      <c r="G12" s="5">
        <f t="shared" si="0"/>
        <v>0.625</v>
      </c>
    </row>
    <row r="13" spans="1:7">
      <c r="A13" s="1" t="s">
        <v>31</v>
      </c>
      <c r="B13" s="9" t="s">
        <v>12</v>
      </c>
      <c r="C13" s="10">
        <v>0.6</v>
      </c>
      <c r="D13" s="11">
        <v>0.6</v>
      </c>
      <c r="E13" s="11">
        <v>0.55000000000000004</v>
      </c>
      <c r="F13" s="28">
        <v>0.35</v>
      </c>
      <c r="G13" s="12">
        <f t="shared" si="0"/>
        <v>0.52500000000000002</v>
      </c>
    </row>
    <row r="14" spans="1:7">
      <c r="A14" s="1" t="s">
        <v>31</v>
      </c>
      <c r="B14" s="8" t="s">
        <v>13</v>
      </c>
      <c r="C14" s="6">
        <v>0.55000000000000004</v>
      </c>
      <c r="D14" s="4">
        <v>0.8</v>
      </c>
      <c r="E14" s="4">
        <v>0.3</v>
      </c>
      <c r="F14" s="29">
        <v>0.45</v>
      </c>
      <c r="G14" s="5">
        <f t="shared" si="0"/>
        <v>0.52500000000000002</v>
      </c>
    </row>
    <row r="15" spans="1:7">
      <c r="A15" s="1" t="s">
        <v>28</v>
      </c>
      <c r="B15" s="9" t="s">
        <v>14</v>
      </c>
      <c r="C15" s="10">
        <v>0.8</v>
      </c>
      <c r="D15" s="11">
        <v>0.4</v>
      </c>
      <c r="E15" s="11">
        <v>0.7</v>
      </c>
      <c r="F15" s="28">
        <v>0.15</v>
      </c>
      <c r="G15" s="12">
        <f t="shared" si="0"/>
        <v>0.51250000000000007</v>
      </c>
    </row>
    <row r="16" spans="1:7">
      <c r="A16" s="1" t="s">
        <v>28</v>
      </c>
      <c r="B16" s="8" t="s">
        <v>15</v>
      </c>
      <c r="C16" s="6">
        <v>0.85</v>
      </c>
      <c r="D16" s="4">
        <v>0.45</v>
      </c>
      <c r="E16" s="4">
        <v>0.65</v>
      </c>
      <c r="F16" s="29">
        <v>0.1</v>
      </c>
      <c r="G16" s="5">
        <f t="shared" si="0"/>
        <v>0.51250000000000007</v>
      </c>
    </row>
    <row r="17" spans="1:7">
      <c r="A17" s="1" t="s">
        <v>29</v>
      </c>
      <c r="B17" s="9" t="s">
        <v>25</v>
      </c>
      <c r="C17" s="10">
        <v>1</v>
      </c>
      <c r="D17" s="11">
        <v>0</v>
      </c>
      <c r="E17" s="11">
        <v>1</v>
      </c>
      <c r="F17" s="28">
        <v>0.55000000000000004</v>
      </c>
      <c r="G17" s="12">
        <f t="shared" si="0"/>
        <v>0.63749999999999996</v>
      </c>
    </row>
    <row r="18" spans="1:7">
      <c r="A18" s="1" t="s">
        <v>29</v>
      </c>
      <c r="B18" s="20" t="s">
        <v>26</v>
      </c>
      <c r="C18" s="6">
        <v>0</v>
      </c>
      <c r="D18" s="4">
        <v>1</v>
      </c>
      <c r="E18" s="4">
        <v>1</v>
      </c>
      <c r="F18" s="29">
        <v>0.8</v>
      </c>
      <c r="G18" s="5">
        <f t="shared" si="0"/>
        <v>0.7</v>
      </c>
    </row>
    <row r="19" spans="1:7" ht="15.75" thickBot="1">
      <c r="A19" s="1" t="s">
        <v>29</v>
      </c>
      <c r="B19" s="21" t="s">
        <v>27</v>
      </c>
      <c r="C19" s="22">
        <v>0.65</v>
      </c>
      <c r="D19" s="23">
        <v>0.45</v>
      </c>
      <c r="E19" s="23">
        <v>0.35</v>
      </c>
      <c r="F19" s="30">
        <v>0.25</v>
      </c>
      <c r="G19" s="24">
        <f t="shared" si="0"/>
        <v>0.42500000000000004</v>
      </c>
    </row>
  </sheetData>
  <mergeCells count="1">
    <mergeCell ref="B3:G3"/>
  </mergeCells>
  <hyperlinks>
    <hyperlink ref="B1" location="'Главное меню'!A1" display="Назад"/>
  </hyperlink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Главное меню</vt:lpstr>
      <vt:lpstr>Стр.1</vt:lpstr>
      <vt:lpstr>Стр.2</vt:lpstr>
      <vt:lpstr>Стр.3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2016-09-23T06:32:52Z</dcterms:modified>
</cp:coreProperties>
</file>