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-240" yWindow="3705" windowWidth="15480" windowHeight="5835"/>
  </bookViews>
  <sheets>
    <sheet name="2011-12" sheetId="9" r:id="rId1"/>
  </sheets>
  <definedNames>
    <definedName name="_xlnm.Print_Titles" localSheetId="0">'2011-12'!$11:$13</definedName>
  </definedNames>
  <calcPr calcId="152511"/>
</workbook>
</file>

<file path=xl/calcChain.xml><?xml version="1.0" encoding="utf-8"?>
<calcChain xmlns="http://schemas.openxmlformats.org/spreadsheetml/2006/main">
  <c r="H135" i="9" l="1"/>
  <c r="H173" i="9"/>
  <c r="H60" i="9"/>
  <c r="H51" i="9" l="1"/>
  <c r="H174" i="9"/>
</calcChain>
</file>

<file path=xl/sharedStrings.xml><?xml version="1.0" encoding="utf-8"?>
<sst xmlns="http://schemas.openxmlformats.org/spreadsheetml/2006/main" count="451" uniqueCount="271">
  <si>
    <t>рубероид</t>
  </si>
  <si>
    <t>л</t>
  </si>
  <si>
    <t>рул.</t>
  </si>
  <si>
    <t>битум</t>
  </si>
  <si>
    <t>X</t>
  </si>
  <si>
    <t>Отделение "ОПТГ"</t>
  </si>
  <si>
    <t>Ремонт отопления</t>
  </si>
  <si>
    <t>колосник  ТЧ</t>
  </si>
  <si>
    <t>№ п/п</t>
  </si>
  <si>
    <t>Мероприятия</t>
  </si>
  <si>
    <t>Участок, содержания работ</t>
  </si>
  <si>
    <t>Ед. изм.</t>
  </si>
  <si>
    <t>Кол-во</t>
  </si>
  <si>
    <t>Срок выполнения</t>
  </si>
  <si>
    <t>Материал, оборудование</t>
  </si>
  <si>
    <t>Наименование</t>
  </si>
  <si>
    <t>Ответственный</t>
  </si>
  <si>
    <t>Примечание</t>
  </si>
  <si>
    <t>I</t>
  </si>
  <si>
    <t>шт.</t>
  </si>
  <si>
    <t>Итого по разделу I</t>
  </si>
  <si>
    <t>II</t>
  </si>
  <si>
    <t>Итого по разделу II</t>
  </si>
  <si>
    <t>III</t>
  </si>
  <si>
    <t>т</t>
  </si>
  <si>
    <t>Итого по разделу III</t>
  </si>
  <si>
    <t>IV</t>
  </si>
  <si>
    <t>Итого по разделу IV</t>
  </si>
  <si>
    <t>V</t>
  </si>
  <si>
    <t>Итого по разделу V</t>
  </si>
  <si>
    <t>VI</t>
  </si>
  <si>
    <t>Согласовано:</t>
  </si>
  <si>
    <t>Утверждаю:</t>
  </si>
  <si>
    <t>МЕРОПРИЯТИЯ</t>
  </si>
  <si>
    <t>т.</t>
  </si>
  <si>
    <t>VII</t>
  </si>
  <si>
    <t>м</t>
  </si>
  <si>
    <t>шт</t>
  </si>
  <si>
    <t>стекло оконное</t>
  </si>
  <si>
    <t>кг</t>
  </si>
  <si>
    <t>А.А. Чуба</t>
  </si>
  <si>
    <t>сентябрь</t>
  </si>
  <si>
    <t>песок</t>
  </si>
  <si>
    <t>август</t>
  </si>
  <si>
    <t>граншлак</t>
  </si>
  <si>
    <t>Задорожный С.В.</t>
  </si>
  <si>
    <t>цемент</t>
  </si>
  <si>
    <t xml:space="preserve">  м²</t>
  </si>
  <si>
    <t>Замена запорной арматуры</t>
  </si>
  <si>
    <t>Корпус "Флотация"</t>
  </si>
  <si>
    <t>Корпус "Фильтр-пресса"</t>
  </si>
  <si>
    <t>Остекление оконных проемов здания "ФПО"</t>
  </si>
  <si>
    <t>Корпус "Сушка"</t>
  </si>
  <si>
    <r>
      <t>м</t>
    </r>
    <r>
      <rPr>
        <sz val="10"/>
        <rFont val="Arial Cyr"/>
        <charset val="204"/>
      </rPr>
      <t>²</t>
    </r>
  </si>
  <si>
    <t>Участок "Погрузка"</t>
  </si>
  <si>
    <t>Н.В. Устименко</t>
  </si>
  <si>
    <t>Д.Ф. Золотопупов</t>
  </si>
  <si>
    <t>Корпус "Гравитация"</t>
  </si>
  <si>
    <t>Корпус "Углеприем"</t>
  </si>
  <si>
    <t>Участок "Пароводоснабжение"</t>
  </si>
  <si>
    <r>
      <t>Замена оконных проемов (10м</t>
    </r>
    <r>
      <rPr>
        <sz val="10"/>
        <rFont val="Arial Cyr"/>
        <charset val="204"/>
      </rPr>
      <t>²</t>
    </r>
    <r>
      <rPr>
        <sz val="10"/>
        <rFont val="Times New Roman"/>
        <family val="1"/>
        <charset val="204"/>
      </rPr>
      <t>)</t>
    </r>
  </si>
  <si>
    <t xml:space="preserve">Ремонт отопления 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</si>
  <si>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-100мм.</t>
    </r>
  </si>
  <si>
    <t xml:space="preserve">Ремонт водопровода </t>
  </si>
  <si>
    <t xml:space="preserve">Цена за ед., грн. </t>
  </si>
  <si>
    <t xml:space="preserve">Стоимость, грн. </t>
  </si>
  <si>
    <t>III квартал 2012г.</t>
  </si>
  <si>
    <t>вентиль Ду-50мм.</t>
  </si>
  <si>
    <t>вентиль Ду-15мм.</t>
  </si>
  <si>
    <t>жидкое стекло</t>
  </si>
  <si>
    <t>Ремонт полов и перекрытий л/к: №8, №14</t>
  </si>
  <si>
    <t>Футеровка скрубберов</t>
  </si>
  <si>
    <t>сетка калинир.</t>
  </si>
  <si>
    <t>диабазовый порошок</t>
  </si>
  <si>
    <t>м²</t>
  </si>
  <si>
    <r>
      <t>Замена оконных проемов (50м</t>
    </r>
    <r>
      <rPr>
        <sz val="10"/>
        <rFont val="Arial Cyr"/>
        <charset val="204"/>
      </rPr>
      <t>²</t>
    </r>
    <r>
      <rPr>
        <sz val="10"/>
        <rFont val="Times New Roman"/>
        <family val="1"/>
        <charset val="204"/>
      </rPr>
      <t>)</t>
    </r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</si>
  <si>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-108мм.</t>
    </r>
  </si>
  <si>
    <t>Изготовление и замена регистров парового отопления</t>
  </si>
  <si>
    <t>труба Ø-100мм.</t>
  </si>
  <si>
    <t>труба Ø-50мм.</t>
  </si>
  <si>
    <t>труба Ø-25мм.</t>
  </si>
  <si>
    <t>труба Ø-20мм.</t>
  </si>
  <si>
    <t>задвижка Ду-100мм.</t>
  </si>
  <si>
    <t>Всего:</t>
  </si>
  <si>
    <t>Изготовление и замена регистров парового отопления в зданиях ДАБ и ДСО</t>
  </si>
  <si>
    <t>XI</t>
  </si>
  <si>
    <t>Химлаборатория</t>
  </si>
  <si>
    <t>Ремонт лестницы</t>
  </si>
  <si>
    <t xml:space="preserve">Капитальный ремонт крыши здания </t>
  </si>
  <si>
    <t>Утепление трубопровода питьевой воды</t>
  </si>
  <si>
    <t>Итого по разделу XI</t>
  </si>
  <si>
    <t>ОТК</t>
  </si>
  <si>
    <t>Замена батарей отопления помещения ОТК (расслоечная)</t>
  </si>
  <si>
    <t>Механик ОП</t>
  </si>
  <si>
    <t>Замена батарей отопления в опробывательном пункте концентрата</t>
  </si>
  <si>
    <t>Остекление оконных проемов в опробывательном пункте концентрата</t>
  </si>
  <si>
    <t>Замена линии парового отопления.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</si>
  <si>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-25мм.</t>
    </r>
  </si>
  <si>
    <t>Ремонт мостового крана шламовых отстойников</t>
  </si>
  <si>
    <t>Ремонт технологической дороги</t>
  </si>
  <si>
    <t>Уборка просыпей по технологической дороге</t>
  </si>
  <si>
    <t>Размывка и чистка зумпфов перелива и фильтрата от шлама</t>
  </si>
  <si>
    <t>Ремонт линии питьевой воды</t>
  </si>
  <si>
    <t>сталь лист. б-4мм.</t>
  </si>
  <si>
    <t>Пархоменко А.В.</t>
  </si>
  <si>
    <t>уголок 75х75</t>
  </si>
  <si>
    <t>уголок 50х50</t>
  </si>
  <si>
    <t>Частичная замена паровых линий на отметках корпуса и по галлереям л/к</t>
  </si>
  <si>
    <t>Остекление корпуса и галлерей л/к</t>
  </si>
  <si>
    <t xml:space="preserve">стекло </t>
  </si>
  <si>
    <t>ролик топки</t>
  </si>
  <si>
    <t>электроды АНО-4мм</t>
  </si>
  <si>
    <t>труба Ø-15мм.</t>
  </si>
  <si>
    <t>труба Ø-32мм.</t>
  </si>
  <si>
    <t>кирпич красный полнотелый</t>
  </si>
  <si>
    <t>АБК</t>
  </si>
  <si>
    <t>Ремонт женской бани</t>
  </si>
  <si>
    <t>Ремонт мужской бани</t>
  </si>
  <si>
    <t>Ремонт отопительной линии</t>
  </si>
  <si>
    <t>Покраска м/конструкций, труб, инвентаря в здании АБК</t>
  </si>
  <si>
    <t>вентиль шар. Ду-15мм. бр.</t>
  </si>
  <si>
    <t>эмаль синяя</t>
  </si>
  <si>
    <t>эмаль красная</t>
  </si>
  <si>
    <t>эмаль серая</t>
  </si>
  <si>
    <t>эмаль белая</t>
  </si>
  <si>
    <t>краска водоэмульсионная</t>
  </si>
  <si>
    <t>грунтовка</t>
  </si>
  <si>
    <t>VIII</t>
  </si>
  <si>
    <t>IX</t>
  </si>
  <si>
    <t>Итого по разделу X</t>
  </si>
  <si>
    <t>Итого по разделу IX</t>
  </si>
  <si>
    <t>Итого по разделу VIII</t>
  </si>
  <si>
    <t>Главный инженер филиала</t>
  </si>
  <si>
    <t>"ОФ "Чумаковская"</t>
  </si>
  <si>
    <t>ООО "ПК "Энергоимпекс</t>
  </si>
  <si>
    <t>______________ В.Н. Денчик</t>
  </si>
  <si>
    <t>Директор филиала</t>
  </si>
  <si>
    <t>ООО"ПК "Энергоимпекс</t>
  </si>
  <si>
    <t>____________ Е.А. Гончаренко</t>
  </si>
  <si>
    <t>"___" ___________2016 года</t>
  </si>
  <si>
    <t xml:space="preserve">         </t>
  </si>
  <si>
    <t>по подготовке ЦОФ "Чумаковская" к работе в осенне-зимний период 2016 - 2017 г.г.</t>
  </si>
  <si>
    <t>Семенов Г.Г.</t>
  </si>
  <si>
    <t>III кв 2016г.</t>
  </si>
  <si>
    <t xml:space="preserve">Замена линии пожарного водостава  в зданиях ДСО </t>
  </si>
  <si>
    <t>и ДАБ.</t>
  </si>
  <si>
    <t>IV кв2016г.</t>
  </si>
  <si>
    <t>Семенов Г.Г</t>
  </si>
  <si>
    <t>Ремонт кровли здания ДСО</t>
  </si>
  <si>
    <t>кв. м</t>
  </si>
  <si>
    <t>Маслов А.А.</t>
  </si>
  <si>
    <t>Остекление оконных проемов здания ДСО и ДАБ</t>
  </si>
  <si>
    <t>IV кв. 2016г.</t>
  </si>
  <si>
    <t>стекло</t>
  </si>
  <si>
    <t xml:space="preserve">кв. м </t>
  </si>
  <si>
    <t>Замена конвейерной ленты на поз. 32у.</t>
  </si>
  <si>
    <t>лента</t>
  </si>
  <si>
    <t>п.м.</t>
  </si>
  <si>
    <t>клей</t>
  </si>
  <si>
    <t>бан.</t>
  </si>
  <si>
    <t>Ремонт монтажных проемов на отм.+12м., +8,8м.; бетонных перекрытий л/к №№3, 5, 7; помещения расслоечной отм.+15м; здания склада магнетита</t>
  </si>
  <si>
    <t>Губин Г.Н.</t>
  </si>
  <si>
    <t>Крыжко Г.В. Борщ О.А.</t>
  </si>
  <si>
    <t>III квартал 2016г.</t>
  </si>
  <si>
    <t>Ремонт крыш корпуса "Гравитация"</t>
  </si>
  <si>
    <t>евро. рубероид</t>
  </si>
  <si>
    <t>труба Ø-50мм</t>
  </si>
  <si>
    <t>Маслов А.А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</si>
  <si>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>-1/2"мм</t>
    </r>
  </si>
  <si>
    <t>труба Ø-3/4"мм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</si>
  <si>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-1"мм</t>
    </r>
  </si>
  <si>
    <t>Рахманов О.Н.</t>
  </si>
  <si>
    <t>Сухуров В.В.</t>
  </si>
  <si>
    <t>III кв.2016г.</t>
  </si>
  <si>
    <t>Шаповалов И В.</t>
  </si>
  <si>
    <t>Ремонт кровли здания ФПО</t>
  </si>
  <si>
    <t>текущий</t>
  </si>
  <si>
    <t>текущая</t>
  </si>
  <si>
    <t>III кв. 2016г.</t>
  </si>
  <si>
    <t>Ремонт дымовой трубы  Н - 50</t>
  </si>
  <si>
    <t>июнь</t>
  </si>
  <si>
    <t>Произвести техническое освидетельствование котла ДКВР 10/13</t>
  </si>
  <si>
    <t>июнь                    июль</t>
  </si>
  <si>
    <t xml:space="preserve">шт </t>
  </si>
  <si>
    <t>Произвести техническое освидетельствование экономайзера</t>
  </si>
  <si>
    <t>Требуется привлечение спец. организации</t>
  </si>
  <si>
    <t>Произвести техническое освидетельствование трубопроводов</t>
  </si>
  <si>
    <t>июль              август</t>
  </si>
  <si>
    <t>Наладка котла ДКВР 10/13</t>
  </si>
  <si>
    <t>август                            сентябрь</t>
  </si>
  <si>
    <t>Техническое диагностирование фильтров ХВО</t>
  </si>
  <si>
    <t>держатель ср  6 отв.</t>
  </si>
  <si>
    <t>держатель лев. 6 отв</t>
  </si>
  <si>
    <t>держатель прав. 6 отв</t>
  </si>
  <si>
    <t>держатель ср  5 отв.</t>
  </si>
  <si>
    <t>держатель лев. 5 отв</t>
  </si>
  <si>
    <t>держатель прав. 5 отв</t>
  </si>
  <si>
    <t>электроды АНО-5мм</t>
  </si>
  <si>
    <t>Ремонт топки котла ДКВР 10/13</t>
  </si>
  <si>
    <t>Газосварка отопительной системы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</si>
  <si>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- 15мм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</si>
  <si>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- 20мм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</si>
  <si>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- 25мм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</si>
  <si>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- 40мм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</si>
  <si>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- 50мм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</si>
  <si>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- 76мм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</si>
  <si>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- 100мм</t>
    </r>
  </si>
  <si>
    <t>Проволока св. 3мм</t>
  </si>
  <si>
    <t xml:space="preserve">ГАЗ МАФ </t>
  </si>
  <si>
    <t>бал.</t>
  </si>
  <si>
    <t>Тех. пластина 4мм</t>
  </si>
  <si>
    <t>Поронит</t>
  </si>
  <si>
    <t>Второпласт 3мм</t>
  </si>
  <si>
    <t>Изолирование паротрасс, трубопроводов</t>
  </si>
  <si>
    <t>холодной, горячей воды.</t>
  </si>
  <si>
    <t>Мин. вата</t>
  </si>
  <si>
    <t>Рубероид</t>
  </si>
  <si>
    <t>Проволока вяз.</t>
  </si>
  <si>
    <t>Эл. сварка скребков на скребковом конвейере</t>
  </si>
  <si>
    <t>Уголок 63х63</t>
  </si>
  <si>
    <r>
      <t xml:space="preserve">Чугун </t>
    </r>
    <r>
      <rPr>
        <sz val="10"/>
        <rFont val="Calibri"/>
        <charset val="204"/>
      </rPr>
      <t>Ø 100</t>
    </r>
  </si>
  <si>
    <t>Электроды 4мм</t>
  </si>
  <si>
    <t>анализов</t>
  </si>
  <si>
    <t xml:space="preserve">Приготовление хим, реактивов и проведение </t>
  </si>
  <si>
    <t>октябрь</t>
  </si>
  <si>
    <t>соль</t>
  </si>
  <si>
    <t>спирт 96%</t>
  </si>
  <si>
    <t>стакан мерный 100мм</t>
  </si>
  <si>
    <t>стакан мерный 50мм</t>
  </si>
  <si>
    <t>стакан мерный 20мм</t>
  </si>
  <si>
    <t>стакан мерный 25мм</t>
  </si>
  <si>
    <t>Обнуровка котла ДКВР 10/13</t>
  </si>
  <si>
    <t>Асбест. лист 5</t>
  </si>
  <si>
    <t>Кирпич ША 8</t>
  </si>
  <si>
    <t>Шамот</t>
  </si>
  <si>
    <t xml:space="preserve">Меркель </t>
  </si>
  <si>
    <t xml:space="preserve">Эл. сварка бункера  углеподачи, бункера </t>
  </si>
  <si>
    <t>котла ДКВР 10/13</t>
  </si>
  <si>
    <t>Лист 5мм</t>
  </si>
  <si>
    <r>
      <t>Клапан 15кч16п d</t>
    </r>
    <r>
      <rPr>
        <sz val="10"/>
        <rFont val="Calibri"/>
        <charset val="204"/>
      </rPr>
      <t>50</t>
    </r>
  </si>
  <si>
    <t>Клапан 15кч16п d32</t>
  </si>
  <si>
    <t>Клапан 15кч16п d40</t>
  </si>
  <si>
    <t>Задвижка d80</t>
  </si>
  <si>
    <t>Вентиль бр.d 15</t>
  </si>
  <si>
    <t>Вентиль бр.d 20</t>
  </si>
  <si>
    <t>Вентиль бр.d 25</t>
  </si>
  <si>
    <t>Вентиль бр.d 40</t>
  </si>
  <si>
    <t>Вентиль бр.d 50</t>
  </si>
  <si>
    <t>труба Ø-1"мм.</t>
  </si>
  <si>
    <t>Труба 3/4"</t>
  </si>
  <si>
    <t>Труба 1/2"</t>
  </si>
  <si>
    <t>В.И. Токаренко</t>
  </si>
  <si>
    <t>Зам. директора                                                           филиала "ОФ "Чумаковская"</t>
  </si>
  <si>
    <t>Начальник основного производства                                                  филиала "ОФ"Чумаковская"</t>
  </si>
  <si>
    <t>Главный механик                                                  филиала "ОФ"Чумаковская"</t>
  </si>
  <si>
    <t>Главный энергетик                                                    филиала "ОФ"Чумаковская"</t>
  </si>
  <si>
    <r>
      <t xml:space="preserve">                 </t>
    </r>
    <r>
      <rPr>
        <i/>
        <sz val="12"/>
        <rFont val="Times New Roman"/>
        <family val="1"/>
        <charset val="204"/>
      </rPr>
      <t xml:space="preserve">     "___" _________ 2016года</t>
    </r>
  </si>
  <si>
    <t xml:space="preserve">     июль            </t>
  </si>
  <si>
    <t>Ремонт трубопровода отопления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</si>
  <si>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25 мм</t>
    </r>
  </si>
  <si>
    <r>
      <t xml:space="preserve">Труба </t>
    </r>
    <r>
      <rPr>
        <sz val="10"/>
        <rFont val="Calibri"/>
        <charset val="204"/>
      </rPr>
      <t>Ø 50 мм</t>
    </r>
  </si>
  <si>
    <t>Ремонт трубопровода питьевой воды</t>
  </si>
  <si>
    <r>
      <t xml:space="preserve">Труба </t>
    </r>
    <r>
      <rPr>
        <sz val="10"/>
        <rFont val="Calibri"/>
        <charset val="204"/>
      </rPr>
      <t>Ø 30 мм</t>
    </r>
  </si>
  <si>
    <r>
      <t xml:space="preserve">Труба </t>
    </r>
    <r>
      <rPr>
        <sz val="10"/>
        <rFont val="Calibri"/>
        <charset val="204"/>
      </rPr>
      <t>Ø 2 мм</t>
    </r>
  </si>
  <si>
    <t>Мосеров А.В.</t>
  </si>
  <si>
    <t>Итого по разделу VI</t>
  </si>
  <si>
    <t>XII</t>
  </si>
  <si>
    <t>Итого по разделу XII</t>
  </si>
  <si>
    <t>Итого по разделу V II</t>
  </si>
  <si>
    <r>
      <t xml:space="preserve">                          </t>
    </r>
    <r>
      <rPr>
        <b/>
        <i/>
        <u/>
        <sz val="10"/>
        <rFont val="Times New Roman"/>
        <family val="1"/>
        <charset val="204"/>
      </rPr>
      <t xml:space="preserve"> УМДРиНО</t>
    </r>
  </si>
  <si>
    <t>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</si>
</sst>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Calibri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0" xfId="0" applyFont="1" applyFill="1" applyAlignment="1"/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35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9" fontId="19" fillId="0" borderId="1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6" fillId="0" borderId="3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0" fillId="0" borderId="35" xfId="0" applyBorder="1" applyAlignment="1"/>
    <xf numFmtId="0" fontId="20" fillId="0" borderId="1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9" fontId="6" fillId="0" borderId="65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2" xfId="0" applyBorder="1"/>
    <xf numFmtId="0" fontId="7" fillId="3" borderId="5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0" fillId="0" borderId="36" xfId="0" applyBorder="1"/>
    <xf numFmtId="0" fontId="10" fillId="3" borderId="24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2" borderId="6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7" fillId="3" borderId="24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9" fontId="6" fillId="3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0" fontId="11" fillId="3" borderId="6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7" fillId="3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/>
    <xf numFmtId="0" fontId="20" fillId="0" borderId="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71" xfId="0" applyNumberFormat="1" applyFont="1" applyFill="1" applyBorder="1" applyAlignment="1">
      <alignment horizontal="center" vertical="center" wrapText="1"/>
    </xf>
    <xf numFmtId="0" fontId="6" fillId="0" borderId="59" xfId="0" applyNumberFormat="1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vertical="center" wrapText="1"/>
    </xf>
    <xf numFmtId="0" fontId="7" fillId="4" borderId="7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wrapText="1"/>
    </xf>
    <xf numFmtId="0" fontId="21" fillId="3" borderId="27" xfId="0" applyFont="1" applyFill="1" applyBorder="1" applyAlignment="1">
      <alignment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7" fillId="4" borderId="7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33" xfId="0" applyNumberFormat="1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16" xfId="0" applyBorder="1" applyAlignment="1"/>
    <xf numFmtId="0" fontId="0" fillId="0" borderId="55" xfId="0" applyBorder="1" applyAlignment="1"/>
    <xf numFmtId="0" fontId="6" fillId="4" borderId="2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6" xfId="0" applyBorder="1" applyAlignment="1"/>
    <xf numFmtId="0" fontId="6" fillId="0" borderId="6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0" fillId="0" borderId="56" xfId="0" applyBorder="1" applyAlignment="1"/>
    <xf numFmtId="0" fontId="0" fillId="0" borderId="34" xfId="0" applyBorder="1" applyAlignment="1"/>
    <xf numFmtId="0" fontId="0" fillId="0" borderId="16" xfId="0" applyBorder="1" applyAlignment="1">
      <alignment horizontal="center"/>
    </xf>
    <xf numFmtId="0" fontId="0" fillId="0" borderId="5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1875"/>
  <sheetViews>
    <sheetView tabSelected="1" topLeftCell="A26" zoomScaleNormal="100" workbookViewId="0">
      <selection activeCell="N45" sqref="N45"/>
    </sheetView>
  </sheetViews>
  <sheetFormatPr defaultRowHeight="12.75" x14ac:dyDescent="0.2"/>
  <cols>
    <col min="1" max="1" width="4.28515625" style="3" customWidth="1"/>
    <col min="2" max="2" width="44.5703125" style="204" customWidth="1"/>
    <col min="3" max="3" width="11.42578125" style="3" customWidth="1"/>
    <col min="4" max="4" width="23.5703125" style="19" customWidth="1"/>
    <col min="5" max="5" width="5.5703125" style="3" customWidth="1"/>
    <col min="6" max="6" width="8.28515625" style="3" customWidth="1"/>
    <col min="7" max="7" width="9.85546875" style="3" hidden="1" customWidth="1"/>
    <col min="8" max="8" width="13.5703125" style="3" customWidth="1"/>
    <col min="9" max="9" width="14.42578125" style="3" customWidth="1"/>
    <col min="10" max="10" width="11.42578125" style="2" customWidth="1"/>
    <col min="11" max="16384" width="9.140625" style="2"/>
  </cols>
  <sheetData>
    <row r="1" spans="1:28" s="1" customFormat="1" ht="12.75" customHeight="1" x14ac:dyDescent="0.2">
      <c r="B1" s="202" t="s">
        <v>31</v>
      </c>
      <c r="C1" s="21"/>
      <c r="D1" s="22"/>
      <c r="E1" s="23"/>
      <c r="H1" s="20" t="s">
        <v>32</v>
      </c>
      <c r="I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" customFormat="1" ht="12.75" customHeight="1" x14ac:dyDescent="0.2">
      <c r="B2" s="203" t="s">
        <v>132</v>
      </c>
      <c r="C2" s="25"/>
      <c r="D2" s="22"/>
      <c r="E2" s="23"/>
      <c r="H2" s="24" t="s">
        <v>136</v>
      </c>
      <c r="I2" s="2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1" customFormat="1" ht="12.75" customHeight="1" x14ac:dyDescent="0.2">
      <c r="B3" s="203" t="s">
        <v>133</v>
      </c>
      <c r="C3" s="25"/>
      <c r="D3" s="22"/>
      <c r="E3" s="23"/>
      <c r="H3" s="24" t="s">
        <v>133</v>
      </c>
      <c r="I3" s="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1" customFormat="1" ht="25.5" customHeight="1" x14ac:dyDescent="0.2">
      <c r="B4" s="203" t="s">
        <v>134</v>
      </c>
      <c r="C4" s="21"/>
      <c r="D4" s="22"/>
      <c r="E4" s="23"/>
      <c r="H4" s="24" t="s">
        <v>137</v>
      </c>
      <c r="I4" s="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" customFormat="1" ht="20.25" customHeight="1" x14ac:dyDescent="0.2">
      <c r="B5" s="203" t="s">
        <v>135</v>
      </c>
      <c r="C5" s="25"/>
      <c r="D5" s="22"/>
      <c r="E5" s="23"/>
      <c r="H5" s="24" t="s">
        <v>138</v>
      </c>
      <c r="I5" s="2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x14ac:dyDescent="0.25">
      <c r="B6" s="203" t="s">
        <v>139</v>
      </c>
      <c r="F6" s="3" t="s">
        <v>140</v>
      </c>
      <c r="H6" s="66" t="s">
        <v>256</v>
      </c>
      <c r="I6" s="252" t="s">
        <v>270</v>
      </c>
    </row>
    <row r="7" spans="1:28" s="4" customFormat="1" ht="16.5" customHeight="1" x14ac:dyDescent="0.3">
      <c r="A7" s="277" t="s">
        <v>33</v>
      </c>
      <c r="B7" s="277"/>
      <c r="C7" s="277"/>
      <c r="D7" s="277"/>
      <c r="E7" s="277"/>
      <c r="F7" s="277"/>
      <c r="G7" s="277"/>
      <c r="H7" s="277"/>
      <c r="I7" s="277"/>
      <c r="J7" s="27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4" customFormat="1" ht="18" customHeight="1" x14ac:dyDescent="0.25">
      <c r="A8" s="278" t="s">
        <v>141</v>
      </c>
      <c r="B8" s="278"/>
      <c r="C8" s="278"/>
      <c r="D8" s="278"/>
      <c r="E8" s="278"/>
      <c r="F8" s="278"/>
      <c r="G8" s="278"/>
      <c r="H8" s="278"/>
      <c r="I8" s="278"/>
      <c r="J8" s="27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4" customFormat="1" ht="18" customHeight="1" x14ac:dyDescent="0.25">
      <c r="A9" s="256"/>
      <c r="B9" s="256"/>
      <c r="C9" s="55"/>
      <c r="D9" s="55"/>
      <c r="E9" s="55"/>
      <c r="F9" s="55"/>
      <c r="G9" s="55"/>
      <c r="H9" s="55"/>
      <c r="I9" s="55"/>
      <c r="J9" s="5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9" customHeight="1" thickBot="1" x14ac:dyDescent="0.25">
      <c r="A10" s="257"/>
      <c r="B10" s="258"/>
    </row>
    <row r="11" spans="1:28" ht="16.5" customHeight="1" thickBot="1" x14ac:dyDescent="0.25">
      <c r="A11" s="279" t="s">
        <v>8</v>
      </c>
      <c r="B11" s="281" t="s">
        <v>9</v>
      </c>
      <c r="C11" s="282"/>
      <c r="D11" s="283" t="s">
        <v>14</v>
      </c>
      <c r="E11" s="283"/>
      <c r="F11" s="283"/>
      <c r="G11" s="41"/>
      <c r="H11" s="246"/>
      <c r="I11" s="284" t="s">
        <v>16</v>
      </c>
      <c r="J11" s="284" t="s">
        <v>17</v>
      </c>
    </row>
    <row r="12" spans="1:28" s="10" customFormat="1" ht="27.75" customHeight="1" thickBot="1" x14ac:dyDescent="0.25">
      <c r="A12" s="280"/>
      <c r="B12" s="246" t="s">
        <v>10</v>
      </c>
      <c r="C12" s="246" t="s">
        <v>13</v>
      </c>
      <c r="D12" s="246" t="s">
        <v>15</v>
      </c>
      <c r="E12" s="246" t="s">
        <v>11</v>
      </c>
      <c r="F12" s="246" t="s">
        <v>12</v>
      </c>
      <c r="G12" s="41" t="s">
        <v>64</v>
      </c>
      <c r="H12" s="246" t="s">
        <v>65</v>
      </c>
      <c r="I12" s="284"/>
      <c r="J12" s="28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34" customFormat="1" ht="13.5" thickBot="1" x14ac:dyDescent="0.25">
      <c r="A13" s="191">
        <v>1</v>
      </c>
      <c r="B13" s="205">
        <v>2</v>
      </c>
      <c r="C13" s="247">
        <v>3</v>
      </c>
      <c r="D13" s="247">
        <v>4</v>
      </c>
      <c r="E13" s="247">
        <v>5</v>
      </c>
      <c r="F13" s="247">
        <v>6</v>
      </c>
      <c r="G13" s="159">
        <v>8</v>
      </c>
      <c r="H13" s="247">
        <v>7</v>
      </c>
      <c r="I13" s="247">
        <v>8</v>
      </c>
      <c r="J13" s="247">
        <v>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10" customFormat="1" ht="15.75" customHeight="1" thickBot="1" x14ac:dyDescent="0.25">
      <c r="A14" s="192" t="s">
        <v>18</v>
      </c>
      <c r="B14" s="125" t="s">
        <v>58</v>
      </c>
      <c r="C14" s="126"/>
      <c r="D14" s="127"/>
      <c r="E14" s="126"/>
      <c r="F14" s="126"/>
      <c r="G14" s="126"/>
      <c r="H14" s="128"/>
      <c r="I14" s="126"/>
      <c r="J14" s="12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10" customFormat="1" ht="14.25" customHeight="1" x14ac:dyDescent="0.2">
      <c r="A15" s="285">
        <v>1</v>
      </c>
      <c r="B15" s="286" t="s">
        <v>84</v>
      </c>
      <c r="C15" s="289" t="s">
        <v>143</v>
      </c>
      <c r="D15" s="29" t="s">
        <v>78</v>
      </c>
      <c r="E15" s="28" t="s">
        <v>34</v>
      </c>
      <c r="F15" s="28">
        <v>0.87</v>
      </c>
      <c r="G15" s="51">
        <v>11528</v>
      </c>
      <c r="H15" s="28"/>
      <c r="I15" s="289" t="s">
        <v>142</v>
      </c>
      <c r="J15" s="9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10" customFormat="1" ht="14.25" customHeight="1" x14ac:dyDescent="0.2">
      <c r="A16" s="271"/>
      <c r="B16" s="287"/>
      <c r="C16" s="290"/>
      <c r="D16" s="7" t="s">
        <v>79</v>
      </c>
      <c r="E16" s="63" t="s">
        <v>34</v>
      </c>
      <c r="F16" s="63">
        <v>1.5</v>
      </c>
      <c r="G16" s="50">
        <v>7990</v>
      </c>
      <c r="H16" s="63"/>
      <c r="I16" s="290"/>
      <c r="J16" s="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10" customFormat="1" ht="14.25" customHeight="1" x14ac:dyDescent="0.2">
      <c r="A17" s="271"/>
      <c r="B17" s="287"/>
      <c r="C17" s="290"/>
      <c r="D17" s="7" t="s">
        <v>80</v>
      </c>
      <c r="E17" s="63" t="s">
        <v>34</v>
      </c>
      <c r="F17" s="63">
        <v>0.13</v>
      </c>
      <c r="G17" s="50">
        <v>7500</v>
      </c>
      <c r="H17" s="63"/>
      <c r="I17" s="290"/>
      <c r="J17" s="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10" customFormat="1" ht="14.25" customHeight="1" x14ac:dyDescent="0.2">
      <c r="A18" s="271"/>
      <c r="B18" s="287"/>
      <c r="C18" s="290"/>
      <c r="D18" s="7" t="s">
        <v>81</v>
      </c>
      <c r="E18" s="63" t="s">
        <v>34</v>
      </c>
      <c r="F18" s="63">
        <v>0.05</v>
      </c>
      <c r="G18" s="50">
        <v>7500</v>
      </c>
      <c r="H18" s="63"/>
      <c r="I18" s="290"/>
      <c r="J18" s="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10" customFormat="1" ht="15.75" customHeight="1" x14ac:dyDescent="0.2">
      <c r="A19" s="271"/>
      <c r="B19" s="287"/>
      <c r="C19" s="290"/>
      <c r="D19" s="7" t="s">
        <v>67</v>
      </c>
      <c r="E19" s="63" t="s">
        <v>37</v>
      </c>
      <c r="F19" s="63">
        <v>10</v>
      </c>
      <c r="G19" s="50">
        <v>207</v>
      </c>
      <c r="H19" s="63"/>
      <c r="I19" s="290"/>
      <c r="J19" s="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10" customFormat="1" ht="16.5" customHeight="1" x14ac:dyDescent="0.2">
      <c r="A20" s="272"/>
      <c r="B20" s="288"/>
      <c r="C20" s="291"/>
      <c r="D20" s="16" t="s">
        <v>82</v>
      </c>
      <c r="E20" s="237" t="s">
        <v>37</v>
      </c>
      <c r="F20" s="237">
        <v>4</v>
      </c>
      <c r="G20" s="49">
        <v>720</v>
      </c>
      <c r="H20" s="237"/>
      <c r="I20" s="291"/>
      <c r="J20" s="2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10" customFormat="1" ht="16.5" customHeight="1" x14ac:dyDescent="0.2">
      <c r="A21" s="270">
        <v>2</v>
      </c>
      <c r="B21" s="5" t="s">
        <v>144</v>
      </c>
      <c r="C21" s="63"/>
      <c r="D21" s="7"/>
      <c r="E21" s="63"/>
      <c r="F21" s="63"/>
      <c r="G21" s="140"/>
      <c r="H21" s="161"/>
      <c r="I21" s="75"/>
      <c r="J21" s="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10" customFormat="1" ht="15.75" customHeight="1" x14ac:dyDescent="0.2">
      <c r="A22" s="292"/>
      <c r="B22" s="233" t="s">
        <v>145</v>
      </c>
      <c r="C22" s="236" t="s">
        <v>146</v>
      </c>
      <c r="D22" s="18" t="s">
        <v>79</v>
      </c>
      <c r="E22" s="236" t="s">
        <v>34</v>
      </c>
      <c r="F22" s="236">
        <v>1</v>
      </c>
      <c r="G22" s="58"/>
      <c r="H22" s="231"/>
      <c r="I22" s="240" t="s">
        <v>147</v>
      </c>
      <c r="J22" s="5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10" customFormat="1" ht="15.75" customHeight="1" x14ac:dyDescent="0.2">
      <c r="A23" s="270">
        <v>3</v>
      </c>
      <c r="B23" s="5" t="s">
        <v>148</v>
      </c>
      <c r="C23" s="63" t="s">
        <v>146</v>
      </c>
      <c r="D23" s="7" t="s">
        <v>3</v>
      </c>
      <c r="E23" s="63" t="s">
        <v>34</v>
      </c>
      <c r="F23" s="63">
        <v>0.2</v>
      </c>
      <c r="G23" s="140"/>
      <c r="H23" s="161"/>
      <c r="I23" s="75"/>
      <c r="J23" s="24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10" customFormat="1" ht="15.75" customHeight="1" x14ac:dyDescent="0.2">
      <c r="A24" s="293"/>
      <c r="B24" s="234"/>
      <c r="C24" s="63"/>
      <c r="D24" s="16" t="s">
        <v>0</v>
      </c>
      <c r="E24" s="237" t="s">
        <v>149</v>
      </c>
      <c r="F24" s="237">
        <v>300</v>
      </c>
      <c r="G24" s="139"/>
      <c r="H24" s="160"/>
      <c r="I24" s="240" t="s">
        <v>150</v>
      </c>
      <c r="J24" s="24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10" customFormat="1" ht="20.25" customHeight="1" x14ac:dyDescent="0.2">
      <c r="A25" s="85">
        <v>4</v>
      </c>
      <c r="B25" s="5" t="s">
        <v>151</v>
      </c>
      <c r="C25" s="63" t="s">
        <v>152</v>
      </c>
      <c r="D25" s="7" t="s">
        <v>153</v>
      </c>
      <c r="E25" s="63" t="s">
        <v>154</v>
      </c>
      <c r="F25" s="63">
        <v>4</v>
      </c>
      <c r="G25" s="140"/>
      <c r="H25" s="86"/>
      <c r="I25" s="86" t="s">
        <v>150</v>
      </c>
      <c r="J25" s="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10" customFormat="1" ht="15.75" customHeight="1" x14ac:dyDescent="0.2">
      <c r="A26" s="259">
        <v>5</v>
      </c>
      <c r="B26" s="233" t="s">
        <v>155</v>
      </c>
      <c r="C26" s="236" t="s">
        <v>152</v>
      </c>
      <c r="D26" s="18" t="s">
        <v>156</v>
      </c>
      <c r="E26" s="236" t="s">
        <v>157</v>
      </c>
      <c r="F26" s="236">
        <v>100</v>
      </c>
      <c r="G26" s="58"/>
      <c r="H26" s="64"/>
      <c r="I26" s="64" t="s">
        <v>142</v>
      </c>
      <c r="J26" s="24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10" customFormat="1" ht="15.75" customHeight="1" thickBot="1" x14ac:dyDescent="0.25">
      <c r="A27" s="260"/>
      <c r="B27" s="32"/>
      <c r="C27" s="15"/>
      <c r="D27" s="27" t="s">
        <v>158</v>
      </c>
      <c r="E27" s="15" t="s">
        <v>159</v>
      </c>
      <c r="F27" s="15">
        <v>8</v>
      </c>
      <c r="G27" s="71"/>
      <c r="H27" s="72"/>
      <c r="I27" s="72"/>
      <c r="J27" s="6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10" customFormat="1" ht="15.75" customHeight="1" thickBot="1" x14ac:dyDescent="0.25">
      <c r="A28" s="193"/>
      <c r="B28" s="99" t="s">
        <v>20</v>
      </c>
      <c r="C28" s="128"/>
      <c r="D28" s="131"/>
      <c r="E28" s="128"/>
      <c r="F28" s="128"/>
      <c r="G28" s="132"/>
      <c r="H28" s="130"/>
      <c r="I28" s="133"/>
      <c r="J28" s="13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10" customFormat="1" ht="15.75" customHeight="1" thickBot="1" x14ac:dyDescent="0.25">
      <c r="A29" s="193" t="s">
        <v>21</v>
      </c>
      <c r="B29" s="162" t="s">
        <v>57</v>
      </c>
      <c r="C29" s="128"/>
      <c r="D29" s="163"/>
      <c r="E29" s="128"/>
      <c r="F29" s="128"/>
      <c r="G29" s="128"/>
      <c r="H29" s="165"/>
      <c r="I29" s="128"/>
      <c r="J29" s="1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10" customFormat="1" ht="15.75" customHeight="1" x14ac:dyDescent="0.2">
      <c r="A30" s="271">
        <v>1</v>
      </c>
      <c r="B30" s="287" t="s">
        <v>160</v>
      </c>
      <c r="C30" s="290" t="s">
        <v>66</v>
      </c>
      <c r="D30" s="7" t="s">
        <v>103</v>
      </c>
      <c r="E30" s="52" t="s">
        <v>24</v>
      </c>
      <c r="F30" s="52">
        <v>0.3</v>
      </c>
      <c r="G30" s="89">
        <v>7029</v>
      </c>
      <c r="H30" s="63"/>
      <c r="I30" s="290" t="s">
        <v>161</v>
      </c>
      <c r="J30" s="29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10" customFormat="1" ht="15.75" customHeight="1" x14ac:dyDescent="0.2">
      <c r="A31" s="271"/>
      <c r="B31" s="287"/>
      <c r="C31" s="290"/>
      <c r="D31" s="7" t="s">
        <v>105</v>
      </c>
      <c r="E31" s="250" t="s">
        <v>24</v>
      </c>
      <c r="F31" s="250">
        <v>0.2</v>
      </c>
      <c r="G31" s="42">
        <v>7860</v>
      </c>
      <c r="H31" s="63"/>
      <c r="I31" s="290"/>
      <c r="J31" s="29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s="10" customFormat="1" ht="15.75" customHeight="1" x14ac:dyDescent="0.2">
      <c r="A32" s="271"/>
      <c r="B32" s="287"/>
      <c r="C32" s="290"/>
      <c r="D32" s="7" t="s">
        <v>106</v>
      </c>
      <c r="E32" s="250" t="s">
        <v>24</v>
      </c>
      <c r="F32" s="250">
        <v>0.2</v>
      </c>
      <c r="G32" s="46">
        <v>7860</v>
      </c>
      <c r="H32" s="63"/>
      <c r="I32" s="290"/>
      <c r="J32" s="29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s="10" customFormat="1" ht="18" customHeight="1" x14ac:dyDescent="0.2">
      <c r="A33" s="271"/>
      <c r="B33" s="287"/>
      <c r="C33" s="290"/>
      <c r="D33" s="7" t="s">
        <v>46</v>
      </c>
      <c r="E33" s="250" t="s">
        <v>34</v>
      </c>
      <c r="F33" s="250">
        <v>0.8</v>
      </c>
      <c r="G33" s="46">
        <v>1240</v>
      </c>
      <c r="H33" s="63"/>
      <c r="I33" s="290"/>
      <c r="J33" s="29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s="10" customFormat="1" ht="15.75" customHeight="1" x14ac:dyDescent="0.2">
      <c r="A34" s="271"/>
      <c r="B34" s="287"/>
      <c r="C34" s="290"/>
      <c r="D34" s="164" t="s">
        <v>42</v>
      </c>
      <c r="E34" s="250" t="s">
        <v>34</v>
      </c>
      <c r="F34" s="250">
        <v>1</v>
      </c>
      <c r="G34" s="47">
        <v>27</v>
      </c>
      <c r="H34" s="63"/>
      <c r="I34" s="290"/>
      <c r="J34" s="29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s="10" customFormat="1" ht="15.75" customHeight="1" x14ac:dyDescent="0.2">
      <c r="A35" s="271"/>
      <c r="B35" s="287"/>
      <c r="C35" s="290"/>
      <c r="D35" s="164" t="s">
        <v>44</v>
      </c>
      <c r="E35" s="250" t="s">
        <v>34</v>
      </c>
      <c r="F35" s="35">
        <v>3</v>
      </c>
      <c r="G35" s="47">
        <v>70</v>
      </c>
      <c r="H35" s="63"/>
      <c r="I35" s="290"/>
      <c r="J35" s="29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s="10" customFormat="1" ht="15.75" customHeight="1" x14ac:dyDescent="0.2">
      <c r="A36" s="272"/>
      <c r="B36" s="288"/>
      <c r="C36" s="291"/>
      <c r="D36" s="7" t="s">
        <v>114</v>
      </c>
      <c r="E36" s="249" t="s">
        <v>19</v>
      </c>
      <c r="F36" s="249">
        <v>200</v>
      </c>
      <c r="G36" s="47">
        <v>2.5</v>
      </c>
      <c r="H36" s="63"/>
      <c r="I36" s="291"/>
      <c r="J36" s="29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s="10" customFormat="1" ht="15.75" customHeight="1" x14ac:dyDescent="0.2">
      <c r="A37" s="267">
        <v>2</v>
      </c>
      <c r="B37" s="261" t="s">
        <v>107</v>
      </c>
      <c r="C37" s="263" t="s">
        <v>163</v>
      </c>
      <c r="D37" s="7" t="s">
        <v>81</v>
      </c>
      <c r="E37" s="248" t="s">
        <v>34</v>
      </c>
      <c r="F37" s="248">
        <v>0.2</v>
      </c>
      <c r="G37" s="48">
        <v>7500</v>
      </c>
      <c r="H37" s="63"/>
      <c r="I37" s="263" t="s">
        <v>162</v>
      </c>
      <c r="J37" s="27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s="10" customFormat="1" ht="15.75" customHeight="1" x14ac:dyDescent="0.2">
      <c r="A38" s="268"/>
      <c r="B38" s="265"/>
      <c r="C38" s="266"/>
      <c r="D38" s="7" t="s">
        <v>80</v>
      </c>
      <c r="E38" s="250" t="s">
        <v>34</v>
      </c>
      <c r="F38" s="250">
        <v>0.2</v>
      </c>
      <c r="G38" s="47">
        <v>7500</v>
      </c>
      <c r="H38" s="63"/>
      <c r="I38" s="266"/>
      <c r="J38" s="27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s="10" customFormat="1" ht="15.75" customHeight="1" x14ac:dyDescent="0.2">
      <c r="A39" s="269"/>
      <c r="B39" s="262"/>
      <c r="C39" s="264"/>
      <c r="D39" s="7" t="s">
        <v>79</v>
      </c>
      <c r="E39" s="249" t="s">
        <v>34</v>
      </c>
      <c r="F39" s="249">
        <v>0.5</v>
      </c>
      <c r="G39" s="45">
        <v>7990</v>
      </c>
      <c r="H39" s="63"/>
      <c r="I39" s="264"/>
      <c r="J39" s="27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s="10" customFormat="1" ht="15.75" customHeight="1" x14ac:dyDescent="0.2">
      <c r="A40" s="85">
        <v>3</v>
      </c>
      <c r="B40" s="5" t="s">
        <v>108</v>
      </c>
      <c r="C40" s="63" t="s">
        <v>163</v>
      </c>
      <c r="D40" s="36" t="s">
        <v>109</v>
      </c>
      <c r="E40" s="63" t="s">
        <v>53</v>
      </c>
      <c r="F40" s="37">
        <v>75</v>
      </c>
      <c r="G40" s="45">
        <v>40</v>
      </c>
      <c r="H40" s="63"/>
      <c r="I40" s="63" t="s">
        <v>150</v>
      </c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s="10" customFormat="1" ht="16.5" customHeight="1" x14ac:dyDescent="0.2">
      <c r="A41" s="270">
        <v>4</v>
      </c>
      <c r="B41" s="261" t="s">
        <v>164</v>
      </c>
      <c r="C41" s="263" t="s">
        <v>163</v>
      </c>
      <c r="D41" s="7" t="s">
        <v>165</v>
      </c>
      <c r="E41" s="248" t="s">
        <v>2</v>
      </c>
      <c r="F41" s="248">
        <v>75</v>
      </c>
      <c r="G41" s="45">
        <v>70</v>
      </c>
      <c r="H41" s="63"/>
      <c r="I41" s="263" t="s">
        <v>150</v>
      </c>
      <c r="J41" s="27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s="10" customFormat="1" ht="15.75" customHeight="1" thickBot="1" x14ac:dyDescent="0.25">
      <c r="A42" s="260"/>
      <c r="B42" s="262"/>
      <c r="C42" s="264"/>
      <c r="D42" s="16" t="s">
        <v>3</v>
      </c>
      <c r="E42" s="249" t="s">
        <v>24</v>
      </c>
      <c r="F42" s="249">
        <v>2</v>
      </c>
      <c r="G42" s="45">
        <v>5000</v>
      </c>
      <c r="H42" s="52"/>
      <c r="I42" s="264"/>
      <c r="J42" s="27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s="10" customFormat="1" ht="15.75" customHeight="1" thickBot="1" x14ac:dyDescent="0.25">
      <c r="A43" s="193"/>
      <c r="B43" s="99" t="s">
        <v>22</v>
      </c>
      <c r="C43" s="128"/>
      <c r="D43" s="131"/>
      <c r="E43" s="128"/>
      <c r="F43" s="128"/>
      <c r="G43" s="128"/>
      <c r="H43" s="128"/>
      <c r="I43" s="128"/>
      <c r="J43" s="13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s="10" customFormat="1" ht="18.75" customHeight="1" thickBot="1" x14ac:dyDescent="0.25">
      <c r="A44" s="193" t="s">
        <v>23</v>
      </c>
      <c r="B44" s="135" t="s">
        <v>49</v>
      </c>
      <c r="C44" s="100"/>
      <c r="D44" s="109"/>
      <c r="E44" s="100"/>
      <c r="F44" s="100"/>
      <c r="G44" s="100"/>
      <c r="H44" s="100"/>
      <c r="I44" s="100"/>
      <c r="J44" s="11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s="10" customFormat="1" ht="15.75" customHeight="1" x14ac:dyDescent="0.2">
      <c r="A45" s="239">
        <v>1</v>
      </c>
      <c r="B45" s="234" t="s">
        <v>60</v>
      </c>
      <c r="C45" s="237"/>
      <c r="D45" s="16"/>
      <c r="E45" s="237"/>
      <c r="F45" s="237"/>
      <c r="G45" s="49"/>
      <c r="H45" s="237"/>
      <c r="I45" s="237" t="s">
        <v>150</v>
      </c>
      <c r="J45" s="24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s="10" customFormat="1" ht="17.25" customHeight="1" x14ac:dyDescent="0.2">
      <c r="A46" s="270">
        <v>2</v>
      </c>
      <c r="B46" s="5" t="s">
        <v>61</v>
      </c>
      <c r="C46" s="63"/>
      <c r="D46" s="7" t="s">
        <v>62</v>
      </c>
      <c r="E46" s="63" t="s">
        <v>34</v>
      </c>
      <c r="F46" s="63">
        <v>0.3</v>
      </c>
      <c r="G46" s="44">
        <v>11528</v>
      </c>
      <c r="H46" s="237"/>
      <c r="I46" s="63" t="s">
        <v>171</v>
      </c>
      <c r="J46" s="6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s="10" customFormat="1" ht="15.75" customHeight="1" x14ac:dyDescent="0.2">
      <c r="A47" s="259"/>
      <c r="B47" s="5"/>
      <c r="C47" s="63"/>
      <c r="D47" s="7" t="s">
        <v>166</v>
      </c>
      <c r="E47" s="63" t="s">
        <v>34</v>
      </c>
      <c r="F47" s="63">
        <v>0.15</v>
      </c>
      <c r="G47" s="44"/>
      <c r="H47" s="237"/>
      <c r="I47" s="63"/>
      <c r="J47" s="6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s="10" customFormat="1" ht="18" customHeight="1" x14ac:dyDescent="0.2">
      <c r="A48" s="259"/>
      <c r="B48" s="5"/>
      <c r="C48" s="63"/>
      <c r="D48" s="7" t="s">
        <v>169</v>
      </c>
      <c r="E48" s="63" t="s">
        <v>34</v>
      </c>
      <c r="F48" s="63">
        <v>0.1</v>
      </c>
      <c r="G48" s="50"/>
      <c r="H48" s="63"/>
      <c r="I48" s="63"/>
      <c r="J48" s="6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10" customFormat="1" ht="19.5" customHeight="1" x14ac:dyDescent="0.2">
      <c r="A49" s="292"/>
      <c r="B49" s="5"/>
      <c r="C49" s="63"/>
      <c r="D49" s="7" t="s">
        <v>170</v>
      </c>
      <c r="E49" s="63" t="s">
        <v>34</v>
      </c>
      <c r="F49" s="63">
        <v>0.1</v>
      </c>
      <c r="G49" s="53"/>
      <c r="H49" s="237"/>
      <c r="I49" s="63"/>
      <c r="J49" s="24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s="73" customFormat="1" ht="17.25" customHeight="1" thickBot="1" x14ac:dyDescent="0.25">
      <c r="A50" s="194">
        <v>3</v>
      </c>
      <c r="B50" s="232" t="s">
        <v>63</v>
      </c>
      <c r="C50" s="235"/>
      <c r="D50" s="13" t="s">
        <v>168</v>
      </c>
      <c r="E50" s="235" t="s">
        <v>34</v>
      </c>
      <c r="F50" s="235">
        <v>0.05</v>
      </c>
      <c r="G50" s="53"/>
      <c r="H50" s="236"/>
      <c r="I50" s="235" t="s">
        <v>171</v>
      </c>
      <c r="J50" s="24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10" customFormat="1" ht="16.5" customHeight="1" thickBot="1" x14ac:dyDescent="0.25">
      <c r="A51" s="195"/>
      <c r="B51" s="99" t="s">
        <v>25</v>
      </c>
      <c r="C51" s="100"/>
      <c r="D51" s="109"/>
      <c r="E51" s="100"/>
      <c r="F51" s="100"/>
      <c r="G51" s="110"/>
      <c r="H51" s="103">
        <f>SUM(H45:H50)</f>
        <v>0</v>
      </c>
      <c r="I51" s="104"/>
      <c r="J51" s="11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10" customFormat="1" ht="16.5" customHeight="1" thickBot="1" x14ac:dyDescent="0.25">
      <c r="A52" s="193" t="s">
        <v>26</v>
      </c>
      <c r="B52" s="113" t="s">
        <v>52</v>
      </c>
      <c r="C52" s="147"/>
      <c r="D52" s="138"/>
      <c r="E52" s="104"/>
      <c r="F52" s="100"/>
      <c r="G52" s="100"/>
      <c r="H52" s="100"/>
      <c r="I52" s="100"/>
      <c r="J52" s="12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10" customFormat="1" ht="16.5" customHeight="1" x14ac:dyDescent="0.2">
      <c r="A53" s="335">
        <v>1</v>
      </c>
      <c r="B53" s="287" t="s">
        <v>70</v>
      </c>
      <c r="C53" s="237"/>
      <c r="D53" s="16" t="s">
        <v>46</v>
      </c>
      <c r="E53" s="52" t="s">
        <v>24</v>
      </c>
      <c r="F53" s="236">
        <v>1</v>
      </c>
      <c r="G53" s="136">
        <v>1240</v>
      </c>
      <c r="H53" s="236"/>
      <c r="I53" s="290" t="s">
        <v>172</v>
      </c>
      <c r="J53" s="29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10" customFormat="1" ht="16.5" customHeight="1" x14ac:dyDescent="0.2">
      <c r="A54" s="336"/>
      <c r="B54" s="287"/>
      <c r="C54" s="63"/>
      <c r="D54" s="7" t="s">
        <v>42</v>
      </c>
      <c r="E54" s="250" t="s">
        <v>24</v>
      </c>
      <c r="F54" s="63">
        <v>3</v>
      </c>
      <c r="G54" s="50">
        <v>27</v>
      </c>
      <c r="H54" s="63"/>
      <c r="I54" s="290"/>
      <c r="J54" s="29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10" customFormat="1" ht="16.5" customHeight="1" x14ac:dyDescent="0.2">
      <c r="A55" s="293"/>
      <c r="B55" s="288"/>
      <c r="C55" s="63"/>
      <c r="D55" s="7" t="s">
        <v>44</v>
      </c>
      <c r="E55" s="249" t="s">
        <v>24</v>
      </c>
      <c r="F55" s="63">
        <v>1</v>
      </c>
      <c r="G55" s="50">
        <v>70</v>
      </c>
      <c r="H55" s="63"/>
      <c r="I55" s="291"/>
      <c r="J55" s="29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10" customFormat="1" ht="16.5" customHeight="1" x14ac:dyDescent="0.2">
      <c r="A56" s="338">
        <v>2</v>
      </c>
      <c r="B56" s="312" t="s">
        <v>71</v>
      </c>
      <c r="C56" s="63"/>
      <c r="D56" s="7" t="s">
        <v>72</v>
      </c>
      <c r="E56" s="248" t="s">
        <v>74</v>
      </c>
      <c r="F56" s="63"/>
      <c r="G56" s="50">
        <v>49.595500000000001</v>
      </c>
      <c r="H56" s="63"/>
      <c r="I56" s="317" t="s">
        <v>172</v>
      </c>
      <c r="J56" s="30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10" customFormat="1" ht="15.75" customHeight="1" x14ac:dyDescent="0.2">
      <c r="A57" s="272"/>
      <c r="B57" s="287"/>
      <c r="C57" s="63"/>
      <c r="D57" s="7" t="s">
        <v>73</v>
      </c>
      <c r="E57" s="250" t="s">
        <v>24</v>
      </c>
      <c r="F57" s="63">
        <v>0.5</v>
      </c>
      <c r="G57" s="50"/>
      <c r="H57" s="63"/>
      <c r="I57" s="290"/>
      <c r="J57" s="29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10" customFormat="1" ht="15.75" customHeight="1" x14ac:dyDescent="0.2">
      <c r="A58" s="270">
        <v>3</v>
      </c>
      <c r="B58" s="288"/>
      <c r="C58" s="63"/>
      <c r="D58" s="7" t="s">
        <v>69</v>
      </c>
      <c r="E58" s="249" t="s">
        <v>24</v>
      </c>
      <c r="F58" s="63">
        <v>0.05</v>
      </c>
      <c r="G58" s="50">
        <v>1200</v>
      </c>
      <c r="H58" s="63"/>
      <c r="I58" s="291"/>
      <c r="J58" s="29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10" customFormat="1" ht="15.75" customHeight="1" thickBot="1" x14ac:dyDescent="0.25">
      <c r="A59" s="260"/>
      <c r="B59" s="232" t="s">
        <v>75</v>
      </c>
      <c r="C59" s="236"/>
      <c r="D59" s="18"/>
      <c r="E59" s="236"/>
      <c r="F59" s="236"/>
      <c r="G59" s="136"/>
      <c r="H59" s="235"/>
      <c r="I59" s="236" t="s">
        <v>150</v>
      </c>
      <c r="J59" s="24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10" customFormat="1" ht="15" customHeight="1" thickBot="1" x14ac:dyDescent="0.25">
      <c r="A60" s="195"/>
      <c r="B60" s="99" t="s">
        <v>27</v>
      </c>
      <c r="C60" s="100"/>
      <c r="D60" s="109"/>
      <c r="E60" s="100"/>
      <c r="F60" s="100"/>
      <c r="G60" s="110"/>
      <c r="H60" s="103">
        <f>SUM(H53:H59)</f>
        <v>0</v>
      </c>
      <c r="I60" s="104"/>
      <c r="J60" s="12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10" customFormat="1" ht="15.75" customHeight="1" thickBot="1" x14ac:dyDescent="0.25">
      <c r="A61" s="193" t="s">
        <v>28</v>
      </c>
      <c r="B61" s="135" t="s">
        <v>50</v>
      </c>
      <c r="C61" s="100"/>
      <c r="D61" s="109"/>
      <c r="E61" s="100"/>
      <c r="F61" s="100"/>
      <c r="G61" s="100"/>
      <c r="H61" s="100"/>
      <c r="I61" s="100"/>
      <c r="J61" s="12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10" customFormat="1" ht="15.75" customHeight="1" x14ac:dyDescent="0.2">
      <c r="A62" s="259">
        <v>1</v>
      </c>
      <c r="B62" s="313" t="s">
        <v>96</v>
      </c>
      <c r="C62" s="290" t="s">
        <v>173</v>
      </c>
      <c r="D62" s="88" t="s">
        <v>62</v>
      </c>
      <c r="E62" s="52" t="s">
        <v>34</v>
      </c>
      <c r="F62" s="52">
        <v>1.2</v>
      </c>
      <c r="G62" s="89">
        <v>11528</v>
      </c>
      <c r="H62" s="52"/>
      <c r="I62" s="289" t="s">
        <v>174</v>
      </c>
      <c r="J62" s="30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10" customFormat="1" ht="15.75" customHeight="1" x14ac:dyDescent="0.2">
      <c r="A63" s="293"/>
      <c r="B63" s="314"/>
      <c r="C63" s="291"/>
      <c r="D63" s="33" t="s">
        <v>97</v>
      </c>
      <c r="E63" s="249" t="s">
        <v>34</v>
      </c>
      <c r="F63" s="249">
        <v>1.2</v>
      </c>
      <c r="G63" s="43">
        <v>7500</v>
      </c>
      <c r="H63" s="248"/>
      <c r="I63" s="291"/>
      <c r="J63" s="30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10" customFormat="1" ht="15.75" customHeight="1" x14ac:dyDescent="0.2">
      <c r="A64" s="85">
        <v>2</v>
      </c>
      <c r="B64" s="5" t="s">
        <v>51</v>
      </c>
      <c r="C64" s="7" t="s">
        <v>173</v>
      </c>
      <c r="D64" s="7" t="s">
        <v>38</v>
      </c>
      <c r="E64" s="63" t="s">
        <v>47</v>
      </c>
      <c r="F64" s="63">
        <v>40</v>
      </c>
      <c r="G64" s="50">
        <v>40</v>
      </c>
      <c r="H64" s="248"/>
      <c r="I64" s="63" t="s">
        <v>167</v>
      </c>
      <c r="J64" s="6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10" customFormat="1" ht="15.75" customHeight="1" x14ac:dyDescent="0.2">
      <c r="A65" s="85">
        <v>3</v>
      </c>
      <c r="B65" s="5" t="s">
        <v>98</v>
      </c>
      <c r="C65" s="7" t="s">
        <v>176</v>
      </c>
      <c r="D65" s="7"/>
      <c r="E65" s="63"/>
      <c r="F65" s="63"/>
      <c r="G65" s="50"/>
      <c r="H65" s="248"/>
      <c r="I65" s="63"/>
      <c r="J65" s="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s="10" customFormat="1" ht="15.75" customHeight="1" x14ac:dyDescent="0.2">
      <c r="A66" s="238">
        <v>4</v>
      </c>
      <c r="B66" s="5" t="s">
        <v>99</v>
      </c>
      <c r="C66" s="7" t="s">
        <v>173</v>
      </c>
      <c r="D66" s="7"/>
      <c r="E66" s="63"/>
      <c r="F66" s="63"/>
      <c r="G66" s="50"/>
      <c r="H66" s="248"/>
      <c r="I66" s="63"/>
      <c r="J66" s="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10" customFormat="1" ht="16.5" customHeight="1" x14ac:dyDescent="0.2">
      <c r="A67" s="85">
        <v>5</v>
      </c>
      <c r="B67" s="233" t="s">
        <v>100</v>
      </c>
      <c r="C67" s="18" t="s">
        <v>177</v>
      </c>
      <c r="D67" s="7"/>
      <c r="E67" s="63"/>
      <c r="F67" s="63"/>
      <c r="G67" s="50"/>
      <c r="H67" s="248"/>
      <c r="I67" s="235"/>
      <c r="J67" s="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10" customFormat="1" ht="30.75" customHeight="1" x14ac:dyDescent="0.2">
      <c r="A68" s="239">
        <v>6</v>
      </c>
      <c r="B68" s="5" t="s">
        <v>101</v>
      </c>
      <c r="C68" s="7" t="s">
        <v>178</v>
      </c>
      <c r="D68" s="7"/>
      <c r="E68" s="63"/>
      <c r="F68" s="63"/>
      <c r="G68" s="50"/>
      <c r="H68" s="248"/>
      <c r="I68" s="63"/>
      <c r="J68" s="6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10" customFormat="1" ht="16.5" customHeight="1" x14ac:dyDescent="0.2">
      <c r="A69" s="85">
        <v>7</v>
      </c>
      <c r="B69" s="79" t="s">
        <v>102</v>
      </c>
      <c r="C69" s="80" t="s">
        <v>178</v>
      </c>
      <c r="D69" s="80" t="s">
        <v>81</v>
      </c>
      <c r="E69" s="81" t="s">
        <v>34</v>
      </c>
      <c r="F69" s="81">
        <v>0.1</v>
      </c>
      <c r="G69" s="82"/>
      <c r="H69" s="83"/>
      <c r="I69" s="77"/>
      <c r="J69" s="7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10" customFormat="1" ht="16.5" customHeight="1" thickBot="1" x14ac:dyDescent="0.25">
      <c r="A70" s="238">
        <v>8</v>
      </c>
      <c r="B70" s="5" t="s">
        <v>175</v>
      </c>
      <c r="C70" s="7" t="s">
        <v>178</v>
      </c>
      <c r="D70" s="7"/>
      <c r="E70" s="63" t="s">
        <v>74</v>
      </c>
      <c r="F70" s="63">
        <v>150</v>
      </c>
      <c r="G70" s="50"/>
      <c r="H70" s="248"/>
      <c r="I70" s="63"/>
      <c r="J70" s="6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10" customFormat="1" ht="16.5" customHeight="1" thickBot="1" x14ac:dyDescent="0.25">
      <c r="A71" s="195"/>
      <c r="B71" s="206" t="s">
        <v>29</v>
      </c>
      <c r="C71" s="110"/>
      <c r="D71" s="109"/>
      <c r="E71" s="100"/>
      <c r="F71" s="100"/>
      <c r="G71" s="110"/>
      <c r="H71" s="196"/>
      <c r="I71" s="100"/>
      <c r="J71" s="13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s="10" customFormat="1" ht="16.5" customHeight="1" thickBot="1" x14ac:dyDescent="0.25">
      <c r="A72" s="193" t="s">
        <v>30</v>
      </c>
      <c r="B72" s="206" t="s">
        <v>269</v>
      </c>
      <c r="C72" s="110"/>
      <c r="D72" s="208"/>
      <c r="E72" s="100"/>
      <c r="F72" s="100"/>
      <c r="G72" s="110"/>
      <c r="H72" s="196"/>
      <c r="I72" s="100"/>
      <c r="J72" s="12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10" customFormat="1" ht="16.5" customHeight="1" thickBot="1" x14ac:dyDescent="0.25">
      <c r="A73" s="183">
        <v>1</v>
      </c>
      <c r="B73" s="216" t="s">
        <v>258</v>
      </c>
      <c r="C73" s="339" t="s">
        <v>178</v>
      </c>
      <c r="D73" s="217" t="s">
        <v>260</v>
      </c>
      <c r="E73" s="230" t="s">
        <v>24</v>
      </c>
      <c r="F73" s="186">
        <v>0.5</v>
      </c>
      <c r="G73" s="181"/>
      <c r="H73" s="188"/>
      <c r="I73" s="332" t="s">
        <v>264</v>
      </c>
      <c r="J73" s="18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10" customFormat="1" ht="19.5" customHeight="1" x14ac:dyDescent="0.2">
      <c r="A74" s="209"/>
      <c r="B74" s="210"/>
      <c r="C74" s="320"/>
      <c r="D74" s="212" t="s">
        <v>259</v>
      </c>
      <c r="E74" s="221" t="s">
        <v>24</v>
      </c>
      <c r="F74" s="211">
        <v>0.15</v>
      </c>
      <c r="G74" s="215"/>
      <c r="H74" s="213"/>
      <c r="I74" s="333"/>
      <c r="J74" s="2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7" customFormat="1" ht="20.25" customHeight="1" x14ac:dyDescent="0.2">
      <c r="A75" s="253">
        <v>2</v>
      </c>
      <c r="B75" s="220" t="s">
        <v>261</v>
      </c>
      <c r="C75" s="334" t="s">
        <v>178</v>
      </c>
      <c r="D75" s="222" t="s">
        <v>262</v>
      </c>
      <c r="E75" s="221" t="s">
        <v>24</v>
      </c>
      <c r="F75" s="221">
        <v>0.25</v>
      </c>
      <c r="G75" s="221"/>
      <c r="H75" s="219"/>
      <c r="I75" s="334" t="s">
        <v>104</v>
      </c>
      <c r="J75" s="25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s="10" customFormat="1" ht="21.75" customHeight="1" thickBot="1" x14ac:dyDescent="0.25">
      <c r="A76" s="197"/>
      <c r="B76" s="207"/>
      <c r="C76" s="321"/>
      <c r="D76" s="187" t="s">
        <v>263</v>
      </c>
      <c r="E76" s="185" t="s">
        <v>24</v>
      </c>
      <c r="F76" s="185">
        <v>0.15</v>
      </c>
      <c r="G76" s="184"/>
      <c r="H76" s="218"/>
      <c r="I76" s="321"/>
      <c r="J76" s="18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s="10" customFormat="1" ht="21.75" customHeight="1" thickBot="1" x14ac:dyDescent="0.25">
      <c r="A77" s="223"/>
      <c r="B77" s="224" t="s">
        <v>265</v>
      </c>
      <c r="C77" s="225"/>
      <c r="D77" s="208"/>
      <c r="E77" s="100"/>
      <c r="F77" s="100"/>
      <c r="G77" s="110"/>
      <c r="H77" s="133"/>
      <c r="I77" s="226"/>
      <c r="J77" s="12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10" customFormat="1" ht="25.5" customHeight="1" thickBot="1" x14ac:dyDescent="0.25">
      <c r="A78" s="193" t="s">
        <v>35</v>
      </c>
      <c r="B78" s="135" t="s">
        <v>59</v>
      </c>
      <c r="C78" s="100"/>
      <c r="D78" s="109"/>
      <c r="E78" s="104"/>
      <c r="F78" s="100"/>
      <c r="G78" s="100"/>
      <c r="H78" s="100"/>
      <c r="I78" s="100"/>
      <c r="J78" s="12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s="10" customFormat="1" ht="31.5" customHeight="1" x14ac:dyDescent="0.2">
      <c r="A79" s="238">
        <v>1</v>
      </c>
      <c r="B79" s="234" t="s">
        <v>179</v>
      </c>
      <c r="C79" s="237" t="s">
        <v>180</v>
      </c>
      <c r="D79" s="65" t="s">
        <v>185</v>
      </c>
      <c r="E79" s="28"/>
      <c r="F79" s="28"/>
      <c r="G79" s="190"/>
      <c r="H79" s="237"/>
      <c r="I79" s="237" t="s">
        <v>45</v>
      </c>
      <c r="J79" s="24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s="10" customFormat="1" ht="32.25" customHeight="1" x14ac:dyDescent="0.2">
      <c r="A80" s="239">
        <v>2</v>
      </c>
      <c r="B80" s="234" t="s">
        <v>181</v>
      </c>
      <c r="C80" s="237" t="s">
        <v>182</v>
      </c>
      <c r="D80" s="84" t="s">
        <v>185</v>
      </c>
      <c r="E80" s="240" t="s">
        <v>183</v>
      </c>
      <c r="F80" s="237">
        <v>2</v>
      </c>
      <c r="G80" s="49"/>
      <c r="H80" s="237"/>
      <c r="I80" s="63" t="s">
        <v>45</v>
      </c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s="10" customFormat="1" ht="25.5" customHeight="1" x14ac:dyDescent="0.2">
      <c r="A81" s="85">
        <v>3</v>
      </c>
      <c r="B81" s="234" t="s">
        <v>184</v>
      </c>
      <c r="C81" s="237" t="s">
        <v>182</v>
      </c>
      <c r="D81" s="84" t="s">
        <v>185</v>
      </c>
      <c r="E81" s="240" t="s">
        <v>37</v>
      </c>
      <c r="F81" s="237">
        <v>2</v>
      </c>
      <c r="G81" s="49"/>
      <c r="H81" s="237"/>
      <c r="I81" s="63" t="s">
        <v>45</v>
      </c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s="10" customFormat="1" ht="26.25" customHeight="1" x14ac:dyDescent="0.2">
      <c r="A82" s="85">
        <v>4</v>
      </c>
      <c r="B82" s="234" t="s">
        <v>186</v>
      </c>
      <c r="C82" s="237" t="s">
        <v>187</v>
      </c>
      <c r="D82" s="84" t="s">
        <v>185</v>
      </c>
      <c r="E82" s="240" t="s">
        <v>37</v>
      </c>
      <c r="F82" s="237">
        <v>4</v>
      </c>
      <c r="G82" s="49"/>
      <c r="H82" s="237"/>
      <c r="I82" s="63" t="s">
        <v>45</v>
      </c>
      <c r="J82" s="1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s="10" customFormat="1" ht="32.25" customHeight="1" x14ac:dyDescent="0.2">
      <c r="A83" s="239">
        <v>5</v>
      </c>
      <c r="B83" s="233" t="s">
        <v>188</v>
      </c>
      <c r="C83" s="237" t="s">
        <v>189</v>
      </c>
      <c r="D83" s="84" t="s">
        <v>185</v>
      </c>
      <c r="E83" s="240" t="s">
        <v>37</v>
      </c>
      <c r="F83" s="237">
        <v>2</v>
      </c>
      <c r="G83" s="49"/>
      <c r="H83" s="237"/>
      <c r="I83" s="63" t="s">
        <v>45</v>
      </c>
      <c r="J83" s="1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s="10" customFormat="1" ht="33" customHeight="1" x14ac:dyDescent="0.2">
      <c r="A84" s="85">
        <v>6</v>
      </c>
      <c r="B84" s="65" t="s">
        <v>190</v>
      </c>
      <c r="C84" s="63" t="s">
        <v>43</v>
      </c>
      <c r="D84" s="5" t="s">
        <v>185</v>
      </c>
      <c r="E84" s="240" t="s">
        <v>37</v>
      </c>
      <c r="F84" s="237">
        <v>3</v>
      </c>
      <c r="G84" s="49"/>
      <c r="H84" s="237"/>
      <c r="I84" s="63" t="s">
        <v>45</v>
      </c>
      <c r="J84" s="1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s="10" customFormat="1" ht="16.5" customHeight="1" x14ac:dyDescent="0.2">
      <c r="A85" s="270">
        <v>7</v>
      </c>
      <c r="B85" s="5" t="s">
        <v>198</v>
      </c>
      <c r="C85" s="37"/>
      <c r="D85" s="7" t="s">
        <v>7</v>
      </c>
      <c r="E85" s="63" t="s">
        <v>37</v>
      </c>
      <c r="F85" s="63">
        <v>1000</v>
      </c>
      <c r="G85" s="50">
        <v>60</v>
      </c>
      <c r="H85" s="63"/>
      <c r="I85" s="322" t="s">
        <v>45</v>
      </c>
      <c r="J85" s="6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10" customFormat="1" ht="16.5" customHeight="1" x14ac:dyDescent="0.2">
      <c r="A86" s="336"/>
      <c r="B86" s="5"/>
      <c r="C86" s="166"/>
      <c r="D86" s="7" t="s">
        <v>191</v>
      </c>
      <c r="E86" s="63" t="s">
        <v>37</v>
      </c>
      <c r="F86" s="63">
        <v>300</v>
      </c>
      <c r="G86" s="89">
        <v>61</v>
      </c>
      <c r="H86" s="52"/>
      <c r="I86" s="319"/>
      <c r="J86" s="6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10" customFormat="1" ht="16.5" customHeight="1" x14ac:dyDescent="0.2">
      <c r="A87" s="336"/>
      <c r="B87" s="170"/>
      <c r="C87" s="166"/>
      <c r="D87" s="7" t="s">
        <v>192</v>
      </c>
      <c r="E87" s="63" t="s">
        <v>37</v>
      </c>
      <c r="F87" s="63">
        <v>50</v>
      </c>
      <c r="G87" s="42">
        <v>85</v>
      </c>
      <c r="H87" s="248"/>
      <c r="I87" s="319"/>
      <c r="J87" s="6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s="10" customFormat="1" ht="16.5" customHeight="1" x14ac:dyDescent="0.2">
      <c r="A88" s="336"/>
      <c r="B88" s="170"/>
      <c r="C88" s="167" t="s">
        <v>257</v>
      </c>
      <c r="D88" s="7" t="s">
        <v>193</v>
      </c>
      <c r="E88" s="63" t="s">
        <v>37</v>
      </c>
      <c r="F88" s="63">
        <v>50</v>
      </c>
      <c r="G88" s="42">
        <v>85</v>
      </c>
      <c r="H88" s="248"/>
      <c r="I88" s="319"/>
      <c r="J88" s="6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s="10" customFormat="1" ht="16.5" customHeight="1" x14ac:dyDescent="0.2">
      <c r="A89" s="336"/>
      <c r="B89" s="170"/>
      <c r="C89" s="166" t="s">
        <v>43</v>
      </c>
      <c r="D89" s="7" t="s">
        <v>194</v>
      </c>
      <c r="E89" s="63" t="s">
        <v>37</v>
      </c>
      <c r="F89" s="63">
        <v>300</v>
      </c>
      <c r="G89" s="42">
        <v>490.2</v>
      </c>
      <c r="H89" s="248"/>
      <c r="I89" s="319"/>
      <c r="J89" s="6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s="10" customFormat="1" ht="16.5" customHeight="1" x14ac:dyDescent="0.2">
      <c r="A90" s="336"/>
      <c r="B90" s="170"/>
      <c r="C90" s="166"/>
      <c r="D90" s="7" t="s">
        <v>195</v>
      </c>
      <c r="E90" s="63" t="s">
        <v>37</v>
      </c>
      <c r="F90" s="63">
        <v>50</v>
      </c>
      <c r="G90" s="42">
        <v>340.08</v>
      </c>
      <c r="H90" s="248"/>
      <c r="I90" s="319"/>
      <c r="J90" s="6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s="10" customFormat="1" ht="16.5" customHeight="1" x14ac:dyDescent="0.2">
      <c r="A91" s="336"/>
      <c r="B91" s="170"/>
      <c r="C91" s="166"/>
      <c r="D91" s="7" t="s">
        <v>196</v>
      </c>
      <c r="E91" s="63" t="s">
        <v>37</v>
      </c>
      <c r="F91" s="63">
        <v>50</v>
      </c>
      <c r="G91" s="42">
        <v>340.08</v>
      </c>
      <c r="H91" s="248"/>
      <c r="I91" s="319"/>
      <c r="J91" s="6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10" customFormat="1" ht="16.5" customHeight="1" x14ac:dyDescent="0.2">
      <c r="A92" s="336"/>
      <c r="B92" s="170"/>
      <c r="C92" s="166"/>
      <c r="D92" s="7" t="s">
        <v>110</v>
      </c>
      <c r="E92" s="63" t="s">
        <v>37</v>
      </c>
      <c r="F92" s="63">
        <v>100</v>
      </c>
      <c r="G92" s="42">
        <v>440.04</v>
      </c>
      <c r="H92" s="248"/>
      <c r="I92" s="319"/>
      <c r="J92" s="6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10" customFormat="1" ht="16.5" customHeight="1" x14ac:dyDescent="0.2">
      <c r="A93" s="336"/>
      <c r="B93" s="170"/>
      <c r="C93" s="166"/>
      <c r="D93" s="7" t="s">
        <v>111</v>
      </c>
      <c r="E93" s="63" t="s">
        <v>39</v>
      </c>
      <c r="F93" s="63">
        <v>30</v>
      </c>
      <c r="G93" s="42">
        <v>440.04</v>
      </c>
      <c r="H93" s="248"/>
      <c r="I93" s="319"/>
      <c r="J93" s="24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10" customFormat="1" ht="16.5" customHeight="1" x14ac:dyDescent="0.2">
      <c r="A94" s="293"/>
      <c r="B94" s="170"/>
      <c r="C94" s="166"/>
      <c r="D94" s="7" t="s">
        <v>197</v>
      </c>
      <c r="E94" s="63" t="s">
        <v>39</v>
      </c>
      <c r="F94" s="63">
        <v>15</v>
      </c>
      <c r="G94" s="43"/>
      <c r="H94" s="63"/>
      <c r="I94" s="320"/>
      <c r="J94" s="6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10" customFormat="1" ht="15.75" customHeight="1" x14ac:dyDescent="0.2">
      <c r="A95" s="270">
        <v>8</v>
      </c>
      <c r="B95" s="170" t="s">
        <v>199</v>
      </c>
      <c r="C95" s="168"/>
      <c r="D95" s="5" t="s">
        <v>200</v>
      </c>
      <c r="E95" s="63" t="s">
        <v>24</v>
      </c>
      <c r="F95" s="63">
        <v>0.2</v>
      </c>
      <c r="G95" s="50"/>
      <c r="H95" s="63"/>
      <c r="I95" s="322" t="s">
        <v>45</v>
      </c>
      <c r="J95" s="6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10" customFormat="1" ht="15.75" customHeight="1" x14ac:dyDescent="0.2">
      <c r="A96" s="336"/>
      <c r="B96" s="170"/>
      <c r="C96" s="61"/>
      <c r="D96" s="7" t="s">
        <v>201</v>
      </c>
      <c r="E96" s="169" t="s">
        <v>24</v>
      </c>
      <c r="F96" s="63">
        <v>0.2</v>
      </c>
      <c r="G96" s="7"/>
      <c r="H96" s="7"/>
      <c r="I96" s="326"/>
      <c r="J96" s="1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10" customFormat="1" ht="15.75" customHeight="1" x14ac:dyDescent="0.2">
      <c r="A97" s="336"/>
      <c r="B97" s="170"/>
      <c r="C97" s="61"/>
      <c r="D97" s="7" t="s">
        <v>202</v>
      </c>
      <c r="E97" s="169" t="s">
        <v>24</v>
      </c>
      <c r="F97" s="63">
        <v>0.3</v>
      </c>
      <c r="G97" s="7"/>
      <c r="H97" s="7"/>
      <c r="I97" s="326"/>
      <c r="J97" s="10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10" customFormat="1" ht="15.75" customHeight="1" x14ac:dyDescent="0.2">
      <c r="A98" s="336"/>
      <c r="B98" s="170"/>
      <c r="C98" s="81" t="s">
        <v>43</v>
      </c>
      <c r="D98" s="7" t="s">
        <v>203</v>
      </c>
      <c r="E98" s="169" t="s">
        <v>24</v>
      </c>
      <c r="F98" s="63">
        <v>0.4</v>
      </c>
      <c r="G98" s="7"/>
      <c r="H98" s="7"/>
      <c r="I98" s="326"/>
      <c r="J98" s="1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10" customFormat="1" ht="15.75" customHeight="1" x14ac:dyDescent="0.2">
      <c r="A99" s="336"/>
      <c r="B99" s="170"/>
      <c r="C99" s="61"/>
      <c r="D99" s="7" t="s">
        <v>204</v>
      </c>
      <c r="E99" s="169" t="s">
        <v>24</v>
      </c>
      <c r="F99" s="63">
        <v>0.5</v>
      </c>
      <c r="G99" s="7"/>
      <c r="H99" s="7"/>
      <c r="I99" s="326"/>
      <c r="J99" s="1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10" customFormat="1" ht="15.75" customHeight="1" x14ac:dyDescent="0.2">
      <c r="A100" s="336"/>
      <c r="B100" s="170"/>
      <c r="C100" s="61"/>
      <c r="D100" s="7" t="s">
        <v>205</v>
      </c>
      <c r="E100" s="169" t="s">
        <v>24</v>
      </c>
      <c r="F100" s="63">
        <v>0.6</v>
      </c>
      <c r="G100" s="7"/>
      <c r="H100" s="7"/>
      <c r="I100" s="326"/>
      <c r="J100" s="1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10" customFormat="1" ht="15.75" customHeight="1" x14ac:dyDescent="0.2">
      <c r="A101" s="330"/>
      <c r="B101" s="170"/>
      <c r="C101" s="61"/>
      <c r="D101" s="7" t="s">
        <v>206</v>
      </c>
      <c r="E101" s="169" t="s">
        <v>24</v>
      </c>
      <c r="F101" s="63">
        <v>0.6</v>
      </c>
      <c r="G101" s="7"/>
      <c r="H101" s="7"/>
      <c r="I101" s="326"/>
      <c r="J101" s="1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10" customFormat="1" ht="18.75" customHeight="1" x14ac:dyDescent="0.2">
      <c r="A102" s="330"/>
      <c r="B102" s="170"/>
      <c r="C102" s="61"/>
      <c r="D102" s="5" t="s">
        <v>207</v>
      </c>
      <c r="E102" s="169" t="s">
        <v>39</v>
      </c>
      <c r="F102" s="63">
        <v>20</v>
      </c>
      <c r="G102" s="7"/>
      <c r="H102" s="7"/>
      <c r="I102" s="326"/>
      <c r="J102" s="1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10" customFormat="1" ht="18" customHeight="1" x14ac:dyDescent="0.2">
      <c r="A103" s="330"/>
      <c r="B103" s="170"/>
      <c r="C103" s="61"/>
      <c r="D103" s="5" t="s">
        <v>208</v>
      </c>
      <c r="E103" s="169" t="s">
        <v>209</v>
      </c>
      <c r="F103" s="63">
        <v>1</v>
      </c>
      <c r="G103" s="7"/>
      <c r="H103" s="7"/>
      <c r="I103" s="326"/>
      <c r="J103" s="1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10" customFormat="1" ht="17.25" customHeight="1" x14ac:dyDescent="0.2">
      <c r="A104" s="330"/>
      <c r="B104" s="170"/>
      <c r="C104" s="61"/>
      <c r="D104" s="5" t="s">
        <v>210</v>
      </c>
      <c r="E104" s="169" t="s">
        <v>39</v>
      </c>
      <c r="F104" s="63">
        <v>20</v>
      </c>
      <c r="G104" s="7"/>
      <c r="H104" s="7"/>
      <c r="I104" s="326"/>
      <c r="J104" s="1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10" customFormat="1" ht="15.75" customHeight="1" x14ac:dyDescent="0.2">
      <c r="A105" s="330"/>
      <c r="B105" s="170"/>
      <c r="C105" s="61"/>
      <c r="D105" s="5" t="s">
        <v>211</v>
      </c>
      <c r="E105" s="169" t="s">
        <v>39</v>
      </c>
      <c r="F105" s="63">
        <v>20</v>
      </c>
      <c r="G105" s="7"/>
      <c r="H105" s="7"/>
      <c r="I105" s="326"/>
      <c r="J105" s="1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10" customFormat="1" ht="15.75" customHeight="1" x14ac:dyDescent="0.2">
      <c r="A106" s="331"/>
      <c r="B106" s="172"/>
      <c r="C106" s="61"/>
      <c r="D106" s="5" t="s">
        <v>212</v>
      </c>
      <c r="E106" s="169" t="s">
        <v>74</v>
      </c>
      <c r="F106" s="63">
        <v>2</v>
      </c>
      <c r="G106" s="7"/>
      <c r="H106" s="7"/>
      <c r="I106" s="327"/>
      <c r="J106" s="17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10" customFormat="1" ht="18.75" customHeight="1" x14ac:dyDescent="0.2">
      <c r="A107" s="329">
        <v>9</v>
      </c>
      <c r="B107" s="170" t="s">
        <v>213</v>
      </c>
      <c r="C107" s="81" t="s">
        <v>43</v>
      </c>
      <c r="D107" s="5" t="s">
        <v>215</v>
      </c>
      <c r="E107" s="169" t="s">
        <v>74</v>
      </c>
      <c r="F107" s="63">
        <v>300</v>
      </c>
      <c r="G107" s="7"/>
      <c r="H107" s="7"/>
      <c r="I107" s="325" t="s">
        <v>45</v>
      </c>
      <c r="J107" s="1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10" customFormat="1" ht="15.75" customHeight="1" x14ac:dyDescent="0.2">
      <c r="A108" s="330"/>
      <c r="B108" s="170" t="s">
        <v>214</v>
      </c>
      <c r="C108" s="81" t="s">
        <v>41</v>
      </c>
      <c r="D108" s="7" t="s">
        <v>216</v>
      </c>
      <c r="E108" s="169" t="s">
        <v>2</v>
      </c>
      <c r="F108" s="63">
        <v>30</v>
      </c>
      <c r="G108" s="7"/>
      <c r="H108" s="7"/>
      <c r="I108" s="326"/>
      <c r="J108" s="1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10" customFormat="1" ht="15" customHeight="1" x14ac:dyDescent="0.2">
      <c r="A109" s="331"/>
      <c r="B109" s="170"/>
      <c r="C109" s="61"/>
      <c r="D109" s="7" t="s">
        <v>217</v>
      </c>
      <c r="E109" s="169" t="s">
        <v>39</v>
      </c>
      <c r="F109" s="63">
        <v>15</v>
      </c>
      <c r="G109" s="7"/>
      <c r="H109" s="7"/>
      <c r="I109" s="327"/>
      <c r="J109" s="1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10" customFormat="1" ht="16.5" customHeight="1" x14ac:dyDescent="0.2">
      <c r="A110" s="329">
        <v>10</v>
      </c>
      <c r="B110" s="170" t="s">
        <v>218</v>
      </c>
      <c r="C110" s="61"/>
      <c r="D110" s="5" t="s">
        <v>219</v>
      </c>
      <c r="E110" s="169" t="s">
        <v>24</v>
      </c>
      <c r="F110" s="63">
        <v>0.2</v>
      </c>
      <c r="G110" s="7"/>
      <c r="H110" s="7"/>
      <c r="I110" s="325" t="s">
        <v>45</v>
      </c>
      <c r="J110" s="17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10" customFormat="1" ht="16.5" customHeight="1" x14ac:dyDescent="0.2">
      <c r="A111" s="342"/>
      <c r="B111" s="170"/>
      <c r="C111" s="81" t="s">
        <v>43</v>
      </c>
      <c r="D111" s="5" t="s">
        <v>220</v>
      </c>
      <c r="E111" s="169" t="s">
        <v>36</v>
      </c>
      <c r="F111" s="63">
        <v>1</v>
      </c>
      <c r="G111" s="7"/>
      <c r="H111" s="7"/>
      <c r="I111" s="326"/>
      <c r="J111" s="17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10" customFormat="1" ht="16.5" customHeight="1" x14ac:dyDescent="0.2">
      <c r="A112" s="343"/>
      <c r="B112" s="170"/>
      <c r="C112" s="61"/>
      <c r="D112" s="5" t="s">
        <v>221</v>
      </c>
      <c r="E112" s="169" t="s">
        <v>39</v>
      </c>
      <c r="F112" s="63">
        <v>15</v>
      </c>
      <c r="G112" s="7"/>
      <c r="H112" s="7"/>
      <c r="I112" s="327"/>
      <c r="J112" s="17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10" customFormat="1" ht="15.75" customHeight="1" x14ac:dyDescent="0.2">
      <c r="A113" s="329">
        <v>11</v>
      </c>
      <c r="B113" s="170" t="s">
        <v>223</v>
      </c>
      <c r="C113" s="61"/>
      <c r="D113" s="7" t="s">
        <v>225</v>
      </c>
      <c r="E113" s="63" t="s">
        <v>24</v>
      </c>
      <c r="F113" s="63">
        <v>80</v>
      </c>
      <c r="G113" s="50"/>
      <c r="H113" s="63"/>
      <c r="I113" s="328" t="s">
        <v>45</v>
      </c>
      <c r="J113" s="6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10" customFormat="1" ht="15.75" customHeight="1" x14ac:dyDescent="0.2">
      <c r="A114" s="330"/>
      <c r="B114" s="171" t="s">
        <v>222</v>
      </c>
      <c r="C114" s="81" t="s">
        <v>41</v>
      </c>
      <c r="D114" s="7" t="s">
        <v>226</v>
      </c>
      <c r="E114" s="63" t="s">
        <v>1</v>
      </c>
      <c r="F114" s="63">
        <v>4</v>
      </c>
      <c r="G114" s="50"/>
      <c r="H114" s="63"/>
      <c r="I114" s="319"/>
      <c r="J114" s="6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10" customFormat="1" ht="15.75" customHeight="1" x14ac:dyDescent="0.2">
      <c r="A115" s="330"/>
      <c r="B115" s="170"/>
      <c r="C115" s="81" t="s">
        <v>224</v>
      </c>
      <c r="D115" s="7" t="s">
        <v>227</v>
      </c>
      <c r="E115" s="63" t="s">
        <v>37</v>
      </c>
      <c r="F115" s="63">
        <v>5</v>
      </c>
      <c r="G115" s="50">
        <v>1420</v>
      </c>
      <c r="H115" s="63"/>
      <c r="I115" s="319"/>
      <c r="J115" s="6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10" customFormat="1" ht="15.75" customHeight="1" x14ac:dyDescent="0.2">
      <c r="A116" s="330"/>
      <c r="B116" s="170"/>
      <c r="C116" s="61"/>
      <c r="D116" s="7" t="s">
        <v>228</v>
      </c>
      <c r="E116" s="63" t="s">
        <v>37</v>
      </c>
      <c r="F116" s="63">
        <v>5</v>
      </c>
      <c r="G116" s="50">
        <v>35000</v>
      </c>
      <c r="H116" s="63"/>
      <c r="I116" s="319"/>
      <c r="J116" s="6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10" customFormat="1" ht="15.75" customHeight="1" x14ac:dyDescent="0.2">
      <c r="A117" s="330"/>
      <c r="B117" s="170"/>
      <c r="C117" s="61"/>
      <c r="D117" s="7" t="s">
        <v>229</v>
      </c>
      <c r="E117" s="63" t="s">
        <v>37</v>
      </c>
      <c r="F117" s="63">
        <v>5</v>
      </c>
      <c r="G117" s="50"/>
      <c r="H117" s="63"/>
      <c r="I117" s="319"/>
      <c r="J117" s="6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10" customFormat="1" ht="15.75" customHeight="1" x14ac:dyDescent="0.2">
      <c r="A118" s="331"/>
      <c r="B118" s="170"/>
      <c r="C118" s="61"/>
      <c r="D118" s="7" t="s">
        <v>230</v>
      </c>
      <c r="E118" s="63" t="s">
        <v>37</v>
      </c>
      <c r="F118" s="63">
        <v>5</v>
      </c>
      <c r="G118" s="50"/>
      <c r="H118" s="63"/>
      <c r="I118" s="320"/>
      <c r="J118" s="6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10" customFormat="1" ht="15.75" customHeight="1" x14ac:dyDescent="0.2">
      <c r="A119" s="337">
        <v>12</v>
      </c>
      <c r="B119" s="87" t="s">
        <v>231</v>
      </c>
      <c r="C119" s="81" t="s">
        <v>43</v>
      </c>
      <c r="D119" s="7" t="s">
        <v>232</v>
      </c>
      <c r="E119" s="63" t="s">
        <v>39</v>
      </c>
      <c r="F119" s="63">
        <v>100</v>
      </c>
      <c r="G119" s="50"/>
      <c r="H119" s="63"/>
      <c r="I119" s="319" t="s">
        <v>45</v>
      </c>
      <c r="J119" s="6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10" customFormat="1" ht="15.75" customHeight="1" x14ac:dyDescent="0.2">
      <c r="A120" s="330"/>
      <c r="B120" s="170"/>
      <c r="C120" s="61"/>
      <c r="D120" s="7" t="s">
        <v>233</v>
      </c>
      <c r="E120" s="63" t="s">
        <v>37</v>
      </c>
      <c r="F120" s="63">
        <v>600</v>
      </c>
      <c r="G120" s="50"/>
      <c r="H120" s="63"/>
      <c r="I120" s="319"/>
      <c r="J120" s="6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10" customFormat="1" ht="15.75" customHeight="1" x14ac:dyDescent="0.2">
      <c r="A121" s="330"/>
      <c r="B121" s="170"/>
      <c r="C121" s="61"/>
      <c r="D121" s="7" t="s">
        <v>234</v>
      </c>
      <c r="E121" s="63" t="s">
        <v>24</v>
      </c>
      <c r="F121" s="63">
        <v>1</v>
      </c>
      <c r="G121" s="50"/>
      <c r="H121" s="63"/>
      <c r="I121" s="319"/>
      <c r="J121" s="6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10" customFormat="1" ht="15.75" customHeight="1" x14ac:dyDescent="0.2">
      <c r="A122" s="331"/>
      <c r="B122" s="170"/>
      <c r="C122" s="62"/>
      <c r="D122" s="13" t="s">
        <v>235</v>
      </c>
      <c r="E122" s="235" t="s">
        <v>24</v>
      </c>
      <c r="F122" s="235">
        <v>1</v>
      </c>
      <c r="G122" s="53"/>
      <c r="H122" s="235"/>
      <c r="I122" s="319"/>
      <c r="J122" s="6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10" customFormat="1" ht="15.75" customHeight="1" x14ac:dyDescent="0.2">
      <c r="A123" s="330">
        <v>13</v>
      </c>
      <c r="B123" s="172"/>
      <c r="C123" s="62"/>
      <c r="D123" s="7" t="s">
        <v>238</v>
      </c>
      <c r="E123" s="63" t="s">
        <v>74</v>
      </c>
      <c r="F123" s="63">
        <v>10</v>
      </c>
      <c r="G123" s="57"/>
      <c r="H123" s="68"/>
      <c r="I123" s="318" t="s">
        <v>45</v>
      </c>
      <c r="J123" s="6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10" customFormat="1" ht="18" customHeight="1" x14ac:dyDescent="0.2">
      <c r="A124" s="330"/>
      <c r="B124" s="87" t="s">
        <v>236</v>
      </c>
      <c r="C124" s="92" t="s">
        <v>43</v>
      </c>
      <c r="D124" s="7" t="s">
        <v>106</v>
      </c>
      <c r="E124" s="63" t="s">
        <v>24</v>
      </c>
      <c r="F124" s="63">
        <v>0.2</v>
      </c>
      <c r="G124" s="58"/>
      <c r="H124" s="86"/>
      <c r="I124" s="319"/>
      <c r="J124" s="6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10" customFormat="1" ht="16.5" customHeight="1" x14ac:dyDescent="0.2">
      <c r="A125" s="331"/>
      <c r="B125" s="170" t="s">
        <v>237</v>
      </c>
      <c r="C125" s="173" t="s">
        <v>41</v>
      </c>
      <c r="D125" s="7" t="s">
        <v>221</v>
      </c>
      <c r="E125" s="63" t="s">
        <v>39</v>
      </c>
      <c r="F125" s="63">
        <v>20</v>
      </c>
      <c r="G125" s="139"/>
      <c r="H125" s="86"/>
      <c r="I125" s="320"/>
      <c r="J125" s="6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10" customFormat="1" ht="15.75" customHeight="1" x14ac:dyDescent="0.2">
      <c r="A126" s="337">
        <v>14</v>
      </c>
      <c r="B126" s="170" t="s">
        <v>48</v>
      </c>
      <c r="C126" s="81"/>
      <c r="D126" s="18" t="s">
        <v>239</v>
      </c>
      <c r="E126" s="63" t="s">
        <v>37</v>
      </c>
      <c r="F126" s="63">
        <v>4</v>
      </c>
      <c r="G126" s="58"/>
      <c r="H126" s="86"/>
      <c r="I126" s="319" t="s">
        <v>45</v>
      </c>
      <c r="J126" s="6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10" customFormat="1" ht="15.75" customHeight="1" x14ac:dyDescent="0.2">
      <c r="A127" s="330"/>
      <c r="B127" s="170"/>
      <c r="C127" s="81" t="s">
        <v>43</v>
      </c>
      <c r="D127" s="18" t="s">
        <v>240</v>
      </c>
      <c r="E127" s="63" t="s">
        <v>37</v>
      </c>
      <c r="F127" s="63">
        <v>3</v>
      </c>
      <c r="G127" s="58"/>
      <c r="H127" s="68"/>
      <c r="I127" s="319"/>
      <c r="J127" s="6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10" customFormat="1" ht="15.75" customHeight="1" x14ac:dyDescent="0.2">
      <c r="A128" s="330"/>
      <c r="B128" s="170"/>
      <c r="C128" s="81" t="s">
        <v>41</v>
      </c>
      <c r="D128" s="18" t="s">
        <v>241</v>
      </c>
      <c r="E128" s="63" t="s">
        <v>37</v>
      </c>
      <c r="F128" s="63">
        <v>3</v>
      </c>
      <c r="G128" s="58"/>
      <c r="H128" s="68"/>
      <c r="I128" s="319"/>
      <c r="J128" s="6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s="10" customFormat="1" ht="15.75" customHeight="1" x14ac:dyDescent="0.2">
      <c r="A129" s="330"/>
      <c r="B129" s="170"/>
      <c r="C129" s="61"/>
      <c r="D129" s="18" t="s">
        <v>242</v>
      </c>
      <c r="E129" s="63" t="s">
        <v>37</v>
      </c>
      <c r="F129" s="63">
        <v>3</v>
      </c>
      <c r="G129" s="58"/>
      <c r="H129" s="68"/>
      <c r="I129" s="319"/>
      <c r="J129" s="6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s="10" customFormat="1" ht="15.75" customHeight="1" x14ac:dyDescent="0.2">
      <c r="A130" s="330"/>
      <c r="B130" s="170"/>
      <c r="C130" s="61"/>
      <c r="D130" s="18" t="s">
        <v>243</v>
      </c>
      <c r="E130" s="63" t="s">
        <v>37</v>
      </c>
      <c r="F130" s="63">
        <v>4</v>
      </c>
      <c r="G130" s="58"/>
      <c r="H130" s="68"/>
      <c r="I130" s="319"/>
      <c r="J130" s="6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s="10" customFormat="1" ht="15.75" customHeight="1" x14ac:dyDescent="0.2">
      <c r="A131" s="330"/>
      <c r="B131" s="170"/>
      <c r="C131" s="61"/>
      <c r="D131" s="18" t="s">
        <v>244</v>
      </c>
      <c r="E131" s="237" t="s">
        <v>37</v>
      </c>
      <c r="F131" s="63">
        <v>4</v>
      </c>
      <c r="G131" s="89"/>
      <c r="H131" s="235"/>
      <c r="I131" s="319"/>
      <c r="J131" s="6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s="10" customFormat="1" ht="15.75" customHeight="1" x14ac:dyDescent="0.2">
      <c r="A132" s="330"/>
      <c r="B132" s="171"/>
      <c r="C132" s="81"/>
      <c r="D132" s="18" t="s">
        <v>245</v>
      </c>
      <c r="E132" s="63" t="s">
        <v>37</v>
      </c>
      <c r="F132" s="63">
        <v>4</v>
      </c>
      <c r="G132" s="94"/>
      <c r="H132" s="68"/>
      <c r="I132" s="319"/>
      <c r="J132" s="6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s="10" customFormat="1" ht="15.75" customHeight="1" x14ac:dyDescent="0.2">
      <c r="A133" s="330"/>
      <c r="B133" s="170"/>
      <c r="C133" s="92"/>
      <c r="D133" s="18" t="s">
        <v>246</v>
      </c>
      <c r="E133" s="63" t="s">
        <v>37</v>
      </c>
      <c r="F133" s="63">
        <v>4</v>
      </c>
      <c r="G133" s="95">
        <v>1420</v>
      </c>
      <c r="H133" s="68"/>
      <c r="I133" s="319"/>
      <c r="J133" s="6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s="10" customFormat="1" ht="15.75" customHeight="1" thickBot="1" x14ac:dyDescent="0.25">
      <c r="A134" s="340"/>
      <c r="B134" s="91"/>
      <c r="C134" s="90"/>
      <c r="D134" s="67" t="s">
        <v>247</v>
      </c>
      <c r="E134" s="243" t="s">
        <v>37</v>
      </c>
      <c r="F134" s="243">
        <v>4</v>
      </c>
      <c r="G134" s="96">
        <v>35000</v>
      </c>
      <c r="H134" s="72"/>
      <c r="I134" s="321"/>
      <c r="J134" s="9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s="10" customFormat="1" ht="15.75" customHeight="1" thickBot="1" x14ac:dyDescent="0.25">
      <c r="A135" s="198"/>
      <c r="B135" s="108" t="s">
        <v>268</v>
      </c>
      <c r="C135" s="100"/>
      <c r="D135" s="109"/>
      <c r="E135" s="100"/>
      <c r="F135" s="100"/>
      <c r="G135" s="110"/>
      <c r="H135" s="103">
        <f>SUM(H85:H134)</f>
        <v>0</v>
      </c>
      <c r="I135" s="104"/>
      <c r="J135" s="11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s="10" customFormat="1" ht="15.75" customHeight="1" thickBot="1" x14ac:dyDescent="0.25">
      <c r="A136" s="199" t="s">
        <v>127</v>
      </c>
      <c r="B136" s="113" t="s">
        <v>5</v>
      </c>
      <c r="C136" s="100"/>
      <c r="D136" s="109"/>
      <c r="E136" s="100"/>
      <c r="F136" s="100"/>
      <c r="G136" s="100"/>
      <c r="H136" s="100"/>
      <c r="I136" s="121"/>
      <c r="J136" s="1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s="10" customFormat="1" ht="15.75" customHeight="1" x14ac:dyDescent="0.2">
      <c r="A137" s="335">
        <v>15</v>
      </c>
      <c r="B137" s="31" t="s">
        <v>6</v>
      </c>
      <c r="C137" s="28"/>
      <c r="D137" s="29" t="s">
        <v>248</v>
      </c>
      <c r="E137" s="28" t="s">
        <v>24</v>
      </c>
      <c r="F137" s="176">
        <v>0.1</v>
      </c>
      <c r="G137" s="119">
        <v>7900</v>
      </c>
      <c r="H137" s="177"/>
      <c r="I137" s="28"/>
      <c r="J137" s="9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s="10" customFormat="1" ht="15.75" customHeight="1" thickBot="1" x14ac:dyDescent="0.25">
      <c r="A138" s="330"/>
      <c r="B138" s="170"/>
      <c r="C138" s="63"/>
      <c r="D138" s="16" t="s">
        <v>76</v>
      </c>
      <c r="E138" s="63" t="s">
        <v>34</v>
      </c>
      <c r="F138" s="63">
        <v>0.5</v>
      </c>
      <c r="G138" s="120">
        <v>11528</v>
      </c>
      <c r="H138" s="178"/>
      <c r="I138" s="63"/>
      <c r="J138" s="1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s="10" customFormat="1" ht="15.75" customHeight="1" thickBot="1" x14ac:dyDescent="0.25">
      <c r="A139" s="330"/>
      <c r="B139" s="105"/>
      <c r="C139" s="63"/>
      <c r="D139" s="7" t="s">
        <v>249</v>
      </c>
      <c r="E139" s="63" t="s">
        <v>24</v>
      </c>
      <c r="F139" s="63">
        <v>0.05</v>
      </c>
      <c r="G139" s="117"/>
      <c r="H139" s="178"/>
      <c r="I139" s="63"/>
      <c r="J139" s="1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s="10" customFormat="1" ht="15.75" customHeight="1" thickBot="1" x14ac:dyDescent="0.25">
      <c r="A140" s="340"/>
      <c r="B140" s="112"/>
      <c r="C140" s="70"/>
      <c r="D140" s="116" t="s">
        <v>250</v>
      </c>
      <c r="E140" s="70" t="s">
        <v>24</v>
      </c>
      <c r="F140" s="243">
        <v>0.1</v>
      </c>
      <c r="G140" s="117"/>
      <c r="H140" s="123"/>
      <c r="I140" s="243"/>
      <c r="J140" s="12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s="10" customFormat="1" ht="15.75" customHeight="1" thickBot="1" x14ac:dyDescent="0.25">
      <c r="A141" s="198"/>
      <c r="B141" s="99" t="s">
        <v>131</v>
      </c>
      <c r="C141" s="101"/>
      <c r="D141" s="109"/>
      <c r="E141" s="100"/>
      <c r="F141" s="101"/>
      <c r="G141" s="102"/>
      <c r="H141" s="106"/>
      <c r="I141" s="118"/>
      <c r="J141" s="1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s="10" customFormat="1" ht="15.75" customHeight="1" thickBot="1" x14ac:dyDescent="0.25">
      <c r="A142" s="199" t="s">
        <v>128</v>
      </c>
      <c r="B142" s="135" t="s">
        <v>54</v>
      </c>
      <c r="C142" s="144"/>
      <c r="D142" s="145"/>
      <c r="E142" s="115"/>
      <c r="F142" s="100"/>
      <c r="G142" s="101"/>
      <c r="H142" s="100"/>
      <c r="I142" s="115"/>
      <c r="J142" s="14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s="10" customFormat="1" ht="15.75" customHeight="1" x14ac:dyDescent="0.2">
      <c r="A143" s="341">
        <v>16</v>
      </c>
      <c r="B143" s="31" t="s">
        <v>77</v>
      </c>
      <c r="C143" s="28"/>
      <c r="D143" s="29" t="s">
        <v>79</v>
      </c>
      <c r="E143" s="28" t="s">
        <v>34</v>
      </c>
      <c r="F143" s="28">
        <v>0.17</v>
      </c>
      <c r="G143" s="141">
        <v>7990</v>
      </c>
      <c r="H143" s="179"/>
      <c r="I143" s="289"/>
      <c r="J143" s="3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s="10" customFormat="1" ht="17.25" customHeight="1" x14ac:dyDescent="0.2">
      <c r="A144" s="330"/>
      <c r="B144" s="5"/>
      <c r="C144" s="63"/>
      <c r="D144" s="16" t="s">
        <v>81</v>
      </c>
      <c r="E144" s="63" t="s">
        <v>34</v>
      </c>
      <c r="F144" s="63">
        <v>0.06</v>
      </c>
      <c r="G144" s="142">
        <v>7500</v>
      </c>
      <c r="H144" s="86"/>
      <c r="I144" s="323"/>
      <c r="J144" s="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s="10" customFormat="1" ht="15.75" customHeight="1" x14ac:dyDescent="0.2">
      <c r="A145" s="330"/>
      <c r="B145" s="5"/>
      <c r="C145" s="63"/>
      <c r="D145" s="7" t="s">
        <v>67</v>
      </c>
      <c r="E145" s="63" t="s">
        <v>37</v>
      </c>
      <c r="F145" s="63">
        <v>5</v>
      </c>
      <c r="G145" s="142">
        <v>207</v>
      </c>
      <c r="H145" s="86"/>
      <c r="I145" s="323"/>
      <c r="J145" s="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s="10" customFormat="1" ht="15.75" customHeight="1" thickBot="1" x14ac:dyDescent="0.25">
      <c r="A146" s="340"/>
      <c r="B146" s="32"/>
      <c r="C146" s="243"/>
      <c r="D146" s="88" t="s">
        <v>68</v>
      </c>
      <c r="E146" s="240" t="s">
        <v>37</v>
      </c>
      <c r="F146" s="243">
        <v>10</v>
      </c>
      <c r="G146" s="143">
        <v>42</v>
      </c>
      <c r="H146" s="56"/>
      <c r="I146" s="324"/>
      <c r="J146" s="12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s="10" customFormat="1" ht="15.75" customHeight="1" thickBot="1" x14ac:dyDescent="0.25">
      <c r="A147" s="195"/>
      <c r="B147" s="206" t="s">
        <v>130</v>
      </c>
      <c r="C147" s="100"/>
      <c r="D147" s="109"/>
      <c r="E147" s="100"/>
      <c r="F147" s="101"/>
      <c r="G147" s="102"/>
      <c r="H147" s="196"/>
      <c r="I147" s="109"/>
      <c r="J147" s="14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s="10" customFormat="1" ht="15.75" customHeight="1" thickBot="1" x14ac:dyDescent="0.25">
      <c r="A148" s="193" t="s">
        <v>4</v>
      </c>
      <c r="B148" s="113" t="s">
        <v>86</v>
      </c>
      <c r="C148" s="227"/>
      <c r="D148" s="154"/>
      <c r="E148" s="100"/>
      <c r="F148" s="104"/>
      <c r="G148" s="110"/>
      <c r="H148" s="100"/>
      <c r="I148" s="104"/>
      <c r="J148" s="15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s="10" customFormat="1" ht="14.25" customHeight="1" x14ac:dyDescent="0.2">
      <c r="A149" s="200">
        <v>1</v>
      </c>
      <c r="B149" s="65" t="s">
        <v>87</v>
      </c>
      <c r="C149" s="28"/>
      <c r="D149" s="29"/>
      <c r="E149" s="28"/>
      <c r="F149" s="180"/>
      <c r="G149" s="153"/>
      <c r="H149" s="28"/>
      <c r="I149" s="28" t="s">
        <v>150</v>
      </c>
      <c r="J149" s="1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s="10" customFormat="1" ht="15.75" customHeight="1" x14ac:dyDescent="0.2">
      <c r="A150" s="251">
        <v>2</v>
      </c>
      <c r="B150" s="84" t="s">
        <v>88</v>
      </c>
      <c r="C150" s="237"/>
      <c r="D150" s="7"/>
      <c r="E150" s="63"/>
      <c r="F150" s="75"/>
      <c r="G150" s="153"/>
      <c r="H150" s="63"/>
      <c r="I150" s="63" t="s">
        <v>150</v>
      </c>
      <c r="J150" s="1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s="10" customFormat="1" ht="17.25" customHeight="1" thickBot="1" x14ac:dyDescent="0.25">
      <c r="A151" s="201">
        <v>3</v>
      </c>
      <c r="B151" s="151" t="s">
        <v>89</v>
      </c>
      <c r="C151" s="243"/>
      <c r="D151" s="74"/>
      <c r="E151" s="243"/>
      <c r="F151" s="56"/>
      <c r="G151" s="143"/>
      <c r="H151" s="243"/>
      <c r="I151" s="93"/>
      <c r="J151" s="12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10" customFormat="1" ht="21" customHeight="1" thickBot="1" x14ac:dyDescent="0.25">
      <c r="A152" s="195"/>
      <c r="B152" s="99" t="s">
        <v>129</v>
      </c>
      <c r="C152" s="101"/>
      <c r="D152" s="152"/>
      <c r="E152" s="101"/>
      <c r="F152" s="101"/>
      <c r="G152" s="102"/>
      <c r="H152" s="128"/>
      <c r="I152" s="148"/>
      <c r="J152" s="1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10" customFormat="1" ht="20.25" customHeight="1" thickBot="1" x14ac:dyDescent="0.25">
      <c r="A153" s="193" t="s">
        <v>85</v>
      </c>
      <c r="B153" s="135" t="s">
        <v>91</v>
      </c>
      <c r="C153" s="150"/>
      <c r="D153" s="109"/>
      <c r="E153" s="100"/>
      <c r="F153" s="100"/>
      <c r="G153" s="100"/>
      <c r="H153" s="101"/>
      <c r="I153" s="100"/>
      <c r="J153" s="11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s="10" customFormat="1" ht="15.75" customHeight="1" x14ac:dyDescent="0.2">
      <c r="A154" s="200">
        <v>1</v>
      </c>
      <c r="B154" s="234" t="s">
        <v>92</v>
      </c>
      <c r="C154" s="237"/>
      <c r="D154" s="16"/>
      <c r="E154" s="237"/>
      <c r="F154" s="237"/>
      <c r="G154" s="49"/>
      <c r="H154" s="237"/>
      <c r="I154" s="237" t="s">
        <v>93</v>
      </c>
      <c r="J154" s="1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s="10" customFormat="1" ht="15.75" customHeight="1" x14ac:dyDescent="0.2">
      <c r="A155" s="251">
        <v>2</v>
      </c>
      <c r="B155" s="5" t="s">
        <v>94</v>
      </c>
      <c r="C155" s="63"/>
      <c r="D155" s="7"/>
      <c r="E155" s="63"/>
      <c r="F155" s="63"/>
      <c r="G155" s="50"/>
      <c r="H155" s="63"/>
      <c r="I155" s="63" t="s">
        <v>93</v>
      </c>
      <c r="J155" s="1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s="10" customFormat="1" ht="15.75" customHeight="1" thickBot="1" x14ac:dyDescent="0.25">
      <c r="A156" s="201">
        <v>3</v>
      </c>
      <c r="B156" s="232" t="s">
        <v>95</v>
      </c>
      <c r="C156" s="235"/>
      <c r="D156" s="13"/>
      <c r="E156" s="235"/>
      <c r="F156" s="235"/>
      <c r="G156" s="53"/>
      <c r="H156" s="237"/>
      <c r="I156" s="15" t="s">
        <v>150</v>
      </c>
      <c r="J156" s="5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s="10" customFormat="1" ht="15.75" customHeight="1" thickBot="1" x14ac:dyDescent="0.25">
      <c r="A157" s="195"/>
      <c r="B157" s="99" t="s">
        <v>90</v>
      </c>
      <c r="C157" s="156"/>
      <c r="D157" s="109"/>
      <c r="E157" s="104"/>
      <c r="F157" s="100"/>
      <c r="G157" s="121"/>
      <c r="H157" s="193"/>
      <c r="I157" s="109"/>
      <c r="J157" s="11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s="10" customFormat="1" ht="15.75" customHeight="1" thickBot="1" x14ac:dyDescent="0.25">
      <c r="A158" s="193" t="s">
        <v>266</v>
      </c>
      <c r="B158" s="135" t="s">
        <v>115</v>
      </c>
      <c r="C158" s="104"/>
      <c r="D158" s="109"/>
      <c r="E158" s="100"/>
      <c r="F158" s="229"/>
      <c r="G158" s="156"/>
      <c r="H158" s="156"/>
      <c r="I158" s="109"/>
      <c r="J158" s="22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10" customFormat="1" x14ac:dyDescent="0.2">
      <c r="A159" s="259">
        <v>1</v>
      </c>
      <c r="B159" s="299" t="s">
        <v>116</v>
      </c>
      <c r="C159" s="315"/>
      <c r="D159" s="16" t="s">
        <v>113</v>
      </c>
      <c r="E159" s="237" t="s">
        <v>34</v>
      </c>
      <c r="F159" s="237">
        <v>0.12</v>
      </c>
      <c r="G159" s="136">
        <v>7990</v>
      </c>
      <c r="H159" s="237"/>
      <c r="I159" s="309" t="s">
        <v>45</v>
      </c>
      <c r="J159" s="1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s="10" customFormat="1" ht="15.75" customHeight="1" x14ac:dyDescent="0.2">
      <c r="A160" s="336"/>
      <c r="B160" s="265"/>
      <c r="C160" s="315"/>
      <c r="D160" s="7" t="s">
        <v>112</v>
      </c>
      <c r="E160" s="63" t="s">
        <v>34</v>
      </c>
      <c r="F160" s="63">
        <v>0.1</v>
      </c>
      <c r="G160" s="50">
        <v>7500</v>
      </c>
      <c r="H160" s="63"/>
      <c r="I160" s="310"/>
      <c r="J160" s="1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s="10" customFormat="1" ht="15.75" customHeight="1" x14ac:dyDescent="0.2">
      <c r="A161" s="336"/>
      <c r="B161" s="265"/>
      <c r="C161" s="315"/>
      <c r="D161" s="7" t="s">
        <v>79</v>
      </c>
      <c r="E161" s="63" t="s">
        <v>34</v>
      </c>
      <c r="F161" s="63">
        <v>0.16</v>
      </c>
      <c r="G161" s="50">
        <v>7990</v>
      </c>
      <c r="H161" s="63"/>
      <c r="I161" s="310"/>
      <c r="J161" s="1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s="10" customFormat="1" ht="15.75" customHeight="1" x14ac:dyDescent="0.2">
      <c r="A162" s="293"/>
      <c r="B162" s="262"/>
      <c r="C162" s="316"/>
      <c r="D162" s="7" t="s">
        <v>120</v>
      </c>
      <c r="E162" s="63" t="s">
        <v>37</v>
      </c>
      <c r="F162" s="63">
        <v>38</v>
      </c>
      <c r="G162" s="50">
        <v>32</v>
      </c>
      <c r="H162" s="63"/>
      <c r="I162" s="311"/>
      <c r="J162" s="1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s="10" customFormat="1" ht="15.75" customHeight="1" x14ac:dyDescent="0.2">
      <c r="A163" s="270">
        <v>2</v>
      </c>
      <c r="B163" s="312" t="s">
        <v>117</v>
      </c>
      <c r="C163" s="317"/>
      <c r="D163" s="7" t="s">
        <v>112</v>
      </c>
      <c r="E163" s="63" t="s">
        <v>34</v>
      </c>
      <c r="F163" s="63">
        <v>0.18</v>
      </c>
      <c r="G163" s="140">
        <v>7500</v>
      </c>
      <c r="H163" s="63"/>
      <c r="I163" s="305" t="s">
        <v>45</v>
      </c>
      <c r="J163" s="1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s="10" customFormat="1" ht="15.75" customHeight="1" x14ac:dyDescent="0.2">
      <c r="A164" s="336"/>
      <c r="B164" s="287"/>
      <c r="C164" s="290"/>
      <c r="D164" s="7" t="s">
        <v>79</v>
      </c>
      <c r="E164" s="63" t="s">
        <v>34</v>
      </c>
      <c r="F164" s="63">
        <v>0.26</v>
      </c>
      <c r="G164" s="57">
        <v>7990</v>
      </c>
      <c r="H164" s="63"/>
      <c r="I164" s="306"/>
      <c r="J164" s="1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s="10" customFormat="1" ht="15.75" customHeight="1" x14ac:dyDescent="0.2">
      <c r="A165" s="293"/>
      <c r="B165" s="288"/>
      <c r="C165" s="291"/>
      <c r="D165" s="16" t="s">
        <v>120</v>
      </c>
      <c r="E165" s="63" t="s">
        <v>37</v>
      </c>
      <c r="F165" s="63">
        <v>66</v>
      </c>
      <c r="G165" s="50"/>
      <c r="H165" s="237"/>
      <c r="I165" s="307"/>
      <c r="J165" s="1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s="10" customFormat="1" ht="15.75" customHeight="1" x14ac:dyDescent="0.2">
      <c r="A166" s="85">
        <v>3</v>
      </c>
      <c r="B166" s="5" t="s">
        <v>118</v>
      </c>
      <c r="C166" s="63"/>
      <c r="D166" s="7" t="s">
        <v>78</v>
      </c>
      <c r="E166" s="63" t="s">
        <v>34</v>
      </c>
      <c r="F166" s="63">
        <v>0.26</v>
      </c>
      <c r="G166" s="50">
        <v>11528</v>
      </c>
      <c r="H166" s="63"/>
      <c r="I166" s="75"/>
      <c r="J166" s="1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s="10" customFormat="1" ht="15.75" customHeight="1" x14ac:dyDescent="0.2">
      <c r="A167" s="270">
        <v>4</v>
      </c>
      <c r="B167" s="299" t="s">
        <v>119</v>
      </c>
      <c r="C167" s="290"/>
      <c r="D167" s="7" t="s">
        <v>121</v>
      </c>
      <c r="E167" s="63" t="s">
        <v>39</v>
      </c>
      <c r="F167" s="63">
        <v>20</v>
      </c>
      <c r="G167" s="89">
        <v>60</v>
      </c>
      <c r="H167" s="63"/>
      <c r="I167" s="308" t="s">
        <v>150</v>
      </c>
      <c r="J167" s="1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s="10" customFormat="1" ht="15" customHeight="1" x14ac:dyDescent="0.2">
      <c r="A168" s="336"/>
      <c r="B168" s="299"/>
      <c r="C168" s="290"/>
      <c r="D168" s="7" t="s">
        <v>122</v>
      </c>
      <c r="E168" s="63" t="s">
        <v>39</v>
      </c>
      <c r="F168" s="63">
        <v>1200</v>
      </c>
      <c r="G168" s="42">
        <v>60</v>
      </c>
      <c r="H168" s="63"/>
      <c r="I168" s="308"/>
      <c r="J168" s="1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s="10" customFormat="1" ht="15.75" customHeight="1" x14ac:dyDescent="0.2">
      <c r="A169" s="336"/>
      <c r="B169" s="299"/>
      <c r="C169" s="290"/>
      <c r="D169" s="7" t="s">
        <v>123</v>
      </c>
      <c r="E169" s="63" t="s">
        <v>39</v>
      </c>
      <c r="F169" s="63">
        <v>6000</v>
      </c>
      <c r="G169" s="42">
        <v>60</v>
      </c>
      <c r="H169" s="63"/>
      <c r="I169" s="308"/>
      <c r="J169" s="1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s="10" customFormat="1" ht="15.75" customHeight="1" x14ac:dyDescent="0.2">
      <c r="A170" s="336"/>
      <c r="B170" s="265"/>
      <c r="C170" s="290"/>
      <c r="D170" s="7" t="s">
        <v>124</v>
      </c>
      <c r="E170" s="63" t="s">
        <v>39</v>
      </c>
      <c r="F170" s="63">
        <v>3000</v>
      </c>
      <c r="G170" s="42">
        <v>60</v>
      </c>
      <c r="H170" s="63"/>
      <c r="I170" s="308"/>
      <c r="J170" s="1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s="10" customFormat="1" ht="18" customHeight="1" x14ac:dyDescent="0.2">
      <c r="A171" s="336"/>
      <c r="B171" s="265"/>
      <c r="C171" s="290"/>
      <c r="D171" s="7" t="s">
        <v>125</v>
      </c>
      <c r="E171" s="63" t="s">
        <v>39</v>
      </c>
      <c r="F171" s="63">
        <v>5000</v>
      </c>
      <c r="G171" s="42">
        <v>50</v>
      </c>
      <c r="H171" s="63"/>
      <c r="I171" s="308"/>
      <c r="J171" s="1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s="10" customFormat="1" ht="17.25" customHeight="1" thickBot="1" x14ac:dyDescent="0.25">
      <c r="A172" s="260"/>
      <c r="B172" s="300"/>
      <c r="C172" s="301"/>
      <c r="D172" s="67" t="s">
        <v>126</v>
      </c>
      <c r="E172" s="243" t="s">
        <v>39</v>
      </c>
      <c r="F172" s="243">
        <v>1750</v>
      </c>
      <c r="G172" s="59">
        <v>25</v>
      </c>
      <c r="H172" s="243"/>
      <c r="I172" s="307"/>
      <c r="J172" s="5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s="10" customFormat="1" ht="42.75" customHeight="1" thickBot="1" x14ac:dyDescent="0.25">
      <c r="A173" s="195"/>
      <c r="B173" s="99" t="s">
        <v>267</v>
      </c>
      <c r="C173" s="100"/>
      <c r="D173" s="109"/>
      <c r="E173" s="100"/>
      <c r="F173" s="100"/>
      <c r="G173" s="110"/>
      <c r="H173" s="103">
        <f>SUM(H159:H172)</f>
        <v>0</v>
      </c>
      <c r="I173" s="154"/>
      <c r="J173" s="13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s="10" customFormat="1" ht="42.75" customHeight="1" thickBot="1" x14ac:dyDescent="0.25">
      <c r="A174" s="195"/>
      <c r="B174" s="206"/>
      <c r="C174" s="156"/>
      <c r="D174" s="154"/>
      <c r="E174" s="156"/>
      <c r="F174" s="150" t="s">
        <v>83</v>
      </c>
      <c r="G174" s="156"/>
      <c r="H174" s="157">
        <f>SUM(H173,H157,H152,H147,H141,H135,H71,H60,H51,H43,H28)</f>
        <v>0</v>
      </c>
      <c r="I174" s="154"/>
      <c r="J174" s="15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s="10" customFormat="1" ht="47.25" customHeight="1" x14ac:dyDescent="0.25">
      <c r="A175" s="231"/>
      <c r="B175" s="255" t="s">
        <v>252</v>
      </c>
      <c r="C175" s="39"/>
      <c r="D175" s="30" t="s">
        <v>251</v>
      </c>
      <c r="E175" s="40"/>
      <c r="I175" s="22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10" customFormat="1" ht="15.75" customHeight="1" x14ac:dyDescent="0.25">
      <c r="A176" s="76"/>
      <c r="B176" s="255" t="s">
        <v>253</v>
      </c>
      <c r="C176" s="39"/>
      <c r="D176" s="30" t="s">
        <v>56</v>
      </c>
      <c r="E176" s="40"/>
      <c r="I176" s="22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s="10" customFormat="1" ht="15.75" customHeight="1" x14ac:dyDescent="0.25">
      <c r="A177" s="231"/>
      <c r="B177" s="255" t="s">
        <v>254</v>
      </c>
      <c r="C177" s="39"/>
      <c r="D177" s="30" t="s">
        <v>40</v>
      </c>
      <c r="E177" s="40"/>
      <c r="I177" s="22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s="10" customFormat="1" ht="15.75" customHeight="1" x14ac:dyDescent="0.25">
      <c r="A178" s="231"/>
      <c r="B178" s="255" t="s">
        <v>255</v>
      </c>
      <c r="C178" s="39"/>
      <c r="D178" s="30" t="s">
        <v>55</v>
      </c>
      <c r="E178" s="40"/>
      <c r="I178" s="22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s="10" customFormat="1" ht="15.75" customHeight="1" x14ac:dyDescent="0.2"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s="10" customFormat="1" ht="15.75" customHeight="1" x14ac:dyDescent="0.2"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s="10" customFormat="1" ht="15.75" customHeight="1" x14ac:dyDescent="0.2"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s="10" customFormat="1" ht="15.75" customHeight="1" x14ac:dyDescent="0.2"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s="10" customFormat="1" ht="15.75" customHeight="1" x14ac:dyDescent="0.2"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s="10" customFormat="1" ht="15.75" customHeight="1" x14ac:dyDescent="0.2"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s="10" customFormat="1" ht="15.75" customHeight="1" x14ac:dyDescent="0.2"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s="10" customFormat="1" ht="15.75" customHeight="1" x14ac:dyDescent="0.2"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s="10" customFormat="1" ht="15.75" customHeight="1" x14ac:dyDescent="0.2"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s="10" customFormat="1" ht="23.25" customHeight="1" x14ac:dyDescent="0.2"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s="10" customFormat="1" ht="15.75" customHeight="1" x14ac:dyDescent="0.2"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s="10" customFormat="1" ht="15.75" customHeight="1" x14ac:dyDescent="0.2"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s="10" customFormat="1" ht="18" customHeight="1" x14ac:dyDescent="0.2"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s="10" customFormat="1" ht="15.75" customHeight="1" x14ac:dyDescent="0.2"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1:28" s="10" customFormat="1" ht="15.75" customHeight="1" x14ac:dyDescent="0.2"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1:28" s="10" customFormat="1" ht="15.75" customHeight="1" x14ac:dyDescent="0.2"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1:28" s="10" customFormat="1" ht="15.75" customHeight="1" x14ac:dyDescent="0.2"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1:28" s="10" customFormat="1" ht="15.75" customHeight="1" x14ac:dyDescent="0.2"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1:28" s="10" customFormat="1" ht="15.75" customHeight="1" x14ac:dyDescent="0.2"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1:28" s="10" customFormat="1" ht="15.75" customHeight="1" x14ac:dyDescent="0.2"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1:28" s="10" customFormat="1" ht="15.75" customHeight="1" x14ac:dyDescent="0.2"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1:28" s="10" customFormat="1" ht="15.75" customHeight="1" x14ac:dyDescent="0.2"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1:28" s="10" customFormat="1" ht="15.75" customHeight="1" x14ac:dyDescent="0.2"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1:28" s="10" customFormat="1" ht="15.75" customHeight="1" x14ac:dyDescent="0.2"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1:28" s="10" customFormat="1" ht="15.75" customHeight="1" x14ac:dyDescent="0.2"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1:28" s="10" customFormat="1" ht="15.75" customHeight="1" x14ac:dyDescent="0.2"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1:28" s="10" customFormat="1" ht="15.75" customHeight="1" x14ac:dyDescent="0.2"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1:28" s="10" customFormat="1" ht="15.75" customHeight="1" x14ac:dyDescent="0.2"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1:28" s="10" customFormat="1" ht="15.75" customHeight="1" x14ac:dyDescent="0.2"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1:28" s="10" customFormat="1" ht="15.75" customHeight="1" x14ac:dyDescent="0.2"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1:28" s="10" customFormat="1" ht="14.25" customHeight="1" x14ac:dyDescent="0.2"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1:28" s="10" customFormat="1" ht="14.25" customHeight="1" x14ac:dyDescent="0.2"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1:28" s="10" customFormat="1" ht="15.75" customHeight="1" x14ac:dyDescent="0.2"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1:28" s="10" customFormat="1" ht="16.5" customHeight="1" x14ac:dyDescent="0.2"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1:28" s="10" customFormat="1" ht="16.5" customHeight="1" x14ac:dyDescent="0.2"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1:28" s="10" customFormat="1" ht="15.75" customHeight="1" x14ac:dyDescent="0.2"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1:28" s="10" customFormat="1" ht="16.5" customHeight="1" x14ac:dyDescent="0.2"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1:28" s="10" customFormat="1" ht="16.5" customHeight="1" x14ac:dyDescent="0.2"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1:28" s="10" customFormat="1" ht="16.5" customHeight="1" x14ac:dyDescent="0.2"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1:28" s="10" customFormat="1" ht="16.5" customHeight="1" x14ac:dyDescent="0.2"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1:28" s="10" customFormat="1" ht="15.75" customHeight="1" x14ac:dyDescent="0.2"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1:28" s="10" customFormat="1" ht="27.75" customHeight="1" x14ac:dyDescent="0.2"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1:28" s="10" customFormat="1" ht="28.5" customHeight="1" x14ac:dyDescent="0.2"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1:28" s="10" customFormat="1" ht="28.5" customHeight="1" x14ac:dyDescent="0.2"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1:28" s="10" customFormat="1" ht="18.75" customHeight="1" x14ac:dyDescent="0.2"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1:28" s="10" customFormat="1" ht="18.75" customHeight="1" x14ac:dyDescent="0.2"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1:28" s="10" customFormat="1" ht="20.25" customHeight="1" x14ac:dyDescent="0.2"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1:28" s="10" customFormat="1" ht="19.5" customHeight="1" x14ac:dyDescent="0.2"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1:28" s="10" customFormat="1" ht="20.25" customHeight="1" x14ac:dyDescent="0.2"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1:28" s="10" customFormat="1" ht="18.75" customHeight="1" x14ac:dyDescent="0.2"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1:28" s="10" customFormat="1" ht="17.25" customHeight="1" x14ac:dyDescent="0.2"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1:28" s="10" customFormat="1" ht="17.25" customHeight="1" x14ac:dyDescent="0.2"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1:28" s="10" customFormat="1" ht="17.25" customHeight="1" x14ac:dyDescent="0.2"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1:28" s="10" customFormat="1" ht="23.25" customHeight="1" x14ac:dyDescent="0.2"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1:28" s="10" customFormat="1" ht="23.25" customHeight="1" x14ac:dyDescent="0.2"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1:28" s="10" customFormat="1" ht="23.25" customHeight="1" x14ac:dyDescent="0.2"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1:28" s="10" customFormat="1" ht="23.25" customHeight="1" x14ac:dyDescent="0.2"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1:28" s="10" customFormat="1" ht="23.25" customHeight="1" x14ac:dyDescent="0.2"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1:28" s="10" customFormat="1" ht="28.5" customHeight="1" x14ac:dyDescent="0.2"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1:28" s="10" customFormat="1" ht="28.5" customHeight="1" x14ac:dyDescent="0.2"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1:28" s="10" customFormat="1" ht="16.5" customHeight="1" x14ac:dyDescent="0.2"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1:28" s="10" customFormat="1" ht="21" customHeight="1" x14ac:dyDescent="0.2"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1:28" s="10" customFormat="1" ht="39" customHeight="1" x14ac:dyDescent="0.2"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1:28" s="10" customFormat="1" ht="39" customHeight="1" x14ac:dyDescent="0.2"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1:28" s="10" customFormat="1" ht="39" customHeight="1" x14ac:dyDescent="0.2"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1:28" s="10" customFormat="1" ht="39" customHeight="1" x14ac:dyDescent="0.2"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1:28" s="10" customFormat="1" ht="21.75" customHeight="1" x14ac:dyDescent="0.2"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1:28" s="10" customFormat="1" ht="19.5" customHeight="1" x14ac:dyDescent="0.2"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1:28" s="10" customFormat="1" ht="19.5" customHeight="1" x14ac:dyDescent="0.2"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1:28" s="10" customFormat="1" ht="24.75" customHeight="1" x14ac:dyDescent="0.2"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1:28" s="10" customFormat="1" ht="30" customHeight="1" x14ac:dyDescent="0.2"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1:28" s="10" customFormat="1" ht="15.75" customHeight="1" x14ac:dyDescent="0.2"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1:28" s="10" customFormat="1" ht="66.75" customHeight="1" x14ac:dyDescent="0.2"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1:28" s="10" customFormat="1" ht="30.75" customHeight="1" x14ac:dyDescent="0.2"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1:28" s="10" customFormat="1" ht="34.5" customHeight="1" x14ac:dyDescent="0.2"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1:28" s="10" customFormat="1" ht="34.5" customHeight="1" x14ac:dyDescent="0.2"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1:28" s="10" customFormat="1" ht="57" customHeight="1" x14ac:dyDescent="0.2"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1:28" s="10" customFormat="1" ht="30.75" customHeight="1" x14ac:dyDescent="0.2"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s="10" customFormat="1" ht="33.75" customHeight="1" x14ac:dyDescent="0.2"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s="10" customFormat="1" ht="26.25" customHeight="1" x14ac:dyDescent="0.2"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s="10" customFormat="1" ht="38.25" customHeight="1" x14ac:dyDescent="0.2"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s="10" customFormat="1" ht="51" customHeight="1" x14ac:dyDescent="0.2"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s="10" customFormat="1" ht="27.75" customHeight="1" x14ac:dyDescent="0.2"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s="10" customFormat="1" ht="33" customHeight="1" x14ac:dyDescent="0.2"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s="10" customFormat="1" ht="27.75" customHeight="1" x14ac:dyDescent="0.2"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">
      <c r="A264" s="2"/>
      <c r="B264" s="2"/>
      <c r="C264" s="2"/>
      <c r="D264" s="2"/>
      <c r="E264" s="2"/>
      <c r="F264" s="2"/>
      <c r="G264" s="2"/>
      <c r="H264" s="2"/>
      <c r="I264" s="2"/>
    </row>
    <row r="265" spans="1:28" x14ac:dyDescent="0.2">
      <c r="A265" s="2"/>
      <c r="B265" s="2"/>
      <c r="C265" s="2"/>
      <c r="D265" s="2"/>
      <c r="E265" s="2"/>
      <c r="F265" s="2"/>
      <c r="G265" s="2"/>
      <c r="H265" s="2"/>
      <c r="I265" s="2"/>
    </row>
    <row r="266" spans="1:28" x14ac:dyDescent="0.2">
      <c r="A266" s="2"/>
      <c r="B266" s="2"/>
      <c r="C266" s="2"/>
      <c r="D266" s="2"/>
      <c r="E266" s="2"/>
      <c r="F266" s="2"/>
      <c r="G266" s="2"/>
      <c r="H266" s="2"/>
      <c r="I266" s="2"/>
    </row>
    <row r="267" spans="1:28" x14ac:dyDescent="0.2">
      <c r="A267" s="2"/>
      <c r="B267" s="2"/>
      <c r="C267" s="2"/>
      <c r="D267" s="2"/>
      <c r="E267" s="2"/>
      <c r="F267" s="2"/>
      <c r="G267" s="2"/>
      <c r="H267" s="2"/>
      <c r="I267" s="2"/>
    </row>
    <row r="268" spans="1:28" x14ac:dyDescent="0.2">
      <c r="A268" s="2"/>
      <c r="B268" s="2"/>
      <c r="C268" s="2"/>
      <c r="D268" s="2"/>
      <c r="E268" s="2"/>
      <c r="F268" s="2"/>
      <c r="G268" s="2"/>
      <c r="H268" s="2"/>
      <c r="I268" s="2"/>
    </row>
    <row r="269" spans="1:28" x14ac:dyDescent="0.2">
      <c r="A269" s="2"/>
      <c r="B269" s="2"/>
      <c r="C269" s="2"/>
      <c r="D269" s="2"/>
      <c r="E269" s="2"/>
      <c r="F269" s="2"/>
      <c r="G269" s="2"/>
      <c r="H269" s="2"/>
      <c r="I269" s="2"/>
    </row>
    <row r="270" spans="1:28" x14ac:dyDescent="0.2">
      <c r="A270" s="2"/>
      <c r="B270" s="2"/>
      <c r="C270" s="2"/>
      <c r="D270" s="2"/>
      <c r="E270" s="2"/>
      <c r="F270" s="2"/>
      <c r="G270" s="2"/>
      <c r="H270" s="2"/>
      <c r="I270" s="2"/>
    </row>
    <row r="271" spans="1:28" x14ac:dyDescent="0.2">
      <c r="A271" s="2"/>
      <c r="B271" s="2"/>
      <c r="C271" s="2"/>
      <c r="D271" s="2"/>
      <c r="E271" s="2"/>
      <c r="F271" s="2"/>
      <c r="G271" s="2"/>
      <c r="H271" s="2"/>
      <c r="I271" s="2"/>
    </row>
    <row r="272" spans="1:28" x14ac:dyDescent="0.2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B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B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B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B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B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B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B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B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B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B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B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B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B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B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B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B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B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B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B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B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B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B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B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B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B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B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B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B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B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B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B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B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B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B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B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B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B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B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B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B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B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B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B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B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B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B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B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B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B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B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B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B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B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B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B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B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B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B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B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B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B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B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B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B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B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B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B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B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B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B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B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B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B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B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B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B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B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B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B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B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B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B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B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B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B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B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B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B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B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B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B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B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B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B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B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B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B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B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B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B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B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B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B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B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B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B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B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B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B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B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B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B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B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B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B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B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B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B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B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B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B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B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B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B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B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B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B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B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B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B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B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B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B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B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B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B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B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B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B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B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B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B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B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B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B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B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B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B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B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B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B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B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B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B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B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B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B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B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B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B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B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B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B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B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B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B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B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B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B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B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B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B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B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B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B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B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B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B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B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B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B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B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B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B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B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B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B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B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B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B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B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B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B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B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B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B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B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B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B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B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B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B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B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B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B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B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B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B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B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B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B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B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B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B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B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B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B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B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B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B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B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B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B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B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B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B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B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B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B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B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B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B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B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B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B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B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B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B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B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B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B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B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B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B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B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B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B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B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B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B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B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B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B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B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B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B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B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B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B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B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B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B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B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B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B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B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B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B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B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B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B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B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B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B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B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B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B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B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B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B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B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B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B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B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B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B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B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B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B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B1875" s="2"/>
      <c r="C1875" s="2"/>
      <c r="D1875" s="2"/>
      <c r="E1875" s="2"/>
      <c r="F1875" s="2"/>
      <c r="G1875" s="2"/>
      <c r="H1875" s="2"/>
      <c r="I1875" s="2"/>
    </row>
  </sheetData>
  <mergeCells count="79">
    <mergeCell ref="A159:A162"/>
    <mergeCell ref="A163:A165"/>
    <mergeCell ref="A167:A172"/>
    <mergeCell ref="A95:A106"/>
    <mergeCell ref="C73:C74"/>
    <mergeCell ref="C75:C76"/>
    <mergeCell ref="B159:B162"/>
    <mergeCell ref="A123:A125"/>
    <mergeCell ref="A126:A134"/>
    <mergeCell ref="A137:A140"/>
    <mergeCell ref="A143:A146"/>
    <mergeCell ref="A110:A112"/>
    <mergeCell ref="B163:B165"/>
    <mergeCell ref="C163:C165"/>
    <mergeCell ref="A113:A118"/>
    <mergeCell ref="A119:A122"/>
    <mergeCell ref="A85:A94"/>
    <mergeCell ref="A62:A63"/>
    <mergeCell ref="A56:A57"/>
    <mergeCell ref="A107:A109"/>
    <mergeCell ref="I73:I74"/>
    <mergeCell ref="I75:I76"/>
    <mergeCell ref="A46:A49"/>
    <mergeCell ref="A53:A55"/>
    <mergeCell ref="A58:A59"/>
    <mergeCell ref="C62:C63"/>
    <mergeCell ref="B62:B63"/>
    <mergeCell ref="C159:C162"/>
    <mergeCell ref="I56:I58"/>
    <mergeCell ref="I123:I125"/>
    <mergeCell ref="I126:I134"/>
    <mergeCell ref="I85:I94"/>
    <mergeCell ref="I143:I146"/>
    <mergeCell ref="I110:I112"/>
    <mergeCell ref="I113:I118"/>
    <mergeCell ref="I119:I122"/>
    <mergeCell ref="I95:I106"/>
    <mergeCell ref="I107:I109"/>
    <mergeCell ref="J53:J55"/>
    <mergeCell ref="I53:I55"/>
    <mergeCell ref="J30:J36"/>
    <mergeCell ref="B167:B172"/>
    <mergeCell ref="C167:C172"/>
    <mergeCell ref="J56:J58"/>
    <mergeCell ref="I62:I63"/>
    <mergeCell ref="J62:J63"/>
    <mergeCell ref="B30:B36"/>
    <mergeCell ref="C30:C36"/>
    <mergeCell ref="I30:I36"/>
    <mergeCell ref="I163:I165"/>
    <mergeCell ref="I167:I172"/>
    <mergeCell ref="I159:I162"/>
    <mergeCell ref="B53:B55"/>
    <mergeCell ref="B56:B58"/>
    <mergeCell ref="J41:J42"/>
    <mergeCell ref="J37:J39"/>
    <mergeCell ref="A7:J7"/>
    <mergeCell ref="A8:J8"/>
    <mergeCell ref="A11:A12"/>
    <mergeCell ref="B11:C11"/>
    <mergeCell ref="D11:F11"/>
    <mergeCell ref="I11:I12"/>
    <mergeCell ref="J11:J12"/>
    <mergeCell ref="A15:A20"/>
    <mergeCell ref="B15:B20"/>
    <mergeCell ref="C15:C20"/>
    <mergeCell ref="I15:I20"/>
    <mergeCell ref="A21:A22"/>
    <mergeCell ref="A23:A24"/>
    <mergeCell ref="A26:A27"/>
    <mergeCell ref="B41:B42"/>
    <mergeCell ref="I41:I42"/>
    <mergeCell ref="B37:B39"/>
    <mergeCell ref="I37:I39"/>
    <mergeCell ref="C37:C39"/>
    <mergeCell ref="A37:A39"/>
    <mergeCell ref="C41:C42"/>
    <mergeCell ref="A41:A42"/>
    <mergeCell ref="A30:A36"/>
  </mergeCells>
  <phoneticPr fontId="1" type="noConversion"/>
  <pageMargins left="0.78740157480314965" right="0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2011-12</vt:lpstr>
      <vt:lpstr>'2011-12'!Заголовки_для_печати</vt:lpstr>
    </vt:vector>
  </TitlesOfParts>
  <Company>COF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ГАВ</cp:lastModifiedBy>
  <cp:lastPrinted>2016-09-19T06:55:30Z</cp:lastPrinted>
  <dcterms:created xsi:type="dcterms:W3CDTF">2007-04-12T11:31:21Z</dcterms:created>
  <dcterms:modified xsi:type="dcterms:W3CDTF">2016-09-19T06:55:34Z</dcterms:modified>
</cp:coreProperties>
</file>