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32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3" i="1"/>
  <c r="B4" i="1"/>
  <c r="N2" i="1"/>
  <c r="N4" i="1"/>
  <c r="I4" i="1"/>
  <c r="I8" i="1"/>
  <c r="I7" i="1"/>
  <c r="I3" i="1"/>
</calcChain>
</file>

<file path=xl/sharedStrings.xml><?xml version="1.0" encoding="utf-8"?>
<sst xmlns="http://schemas.openxmlformats.org/spreadsheetml/2006/main" count="60" uniqueCount="28">
  <si>
    <t>Дата</t>
  </si>
  <si>
    <t>Номер документа</t>
  </si>
  <si>
    <t>Контрагент</t>
  </si>
  <si>
    <t>Организация</t>
  </si>
  <si>
    <t>Сумма</t>
  </si>
  <si>
    <t>Склад</t>
  </si>
  <si>
    <t>Смета</t>
  </si>
  <si>
    <t>ts000000165</t>
  </si>
  <si>
    <t>02.08.2016</t>
  </si>
  <si>
    <t>ts000000561</t>
  </si>
  <si>
    <t>ts000000164</t>
  </si>
  <si>
    <t>ts000000562</t>
  </si>
  <si>
    <t>03.08.2016</t>
  </si>
  <si>
    <t>ts000000563</t>
  </si>
  <si>
    <t xml:space="preserve"> ts000000165 от 29.03.2016 17:34:34</t>
  </si>
  <si>
    <t>ts000000564</t>
  </si>
  <si>
    <t xml:space="preserve"> ts000000164 от 29.03.2016 16:55:41</t>
  </si>
  <si>
    <t>ООО "Первый"</t>
  </si>
  <si>
    <t>Шервуд</t>
  </si>
  <si>
    <t>ООО "Белинск"</t>
  </si>
  <si>
    <t>ООО "Второй"</t>
  </si>
  <si>
    <t>Порин Евгений</t>
  </si>
  <si>
    <t>Баринов 134</t>
  </si>
  <si>
    <t xml:space="preserve"> ts000000163 от 29.03.2016 16:55:41</t>
  </si>
  <si>
    <t xml:space="preserve"> ts000000163</t>
  </si>
  <si>
    <t>Месяц</t>
  </si>
  <si>
    <t>Исходная</t>
  </si>
  <si>
    <t>Необходимая: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</si>
</sst>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B3AC86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0" xfId="0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O9" sqref="O9"/>
    </sheetView>
  </sheetViews>
  <sheetFormatPr defaultRowHeight="15" x14ac:dyDescent="0.25"/>
  <cols>
    <col min="1" max="1" width="10.140625" bestFit="1" customWidth="1"/>
    <col min="2" max="2" width="10.140625" customWidth="1"/>
    <col min="3" max="3" width="15.140625" bestFit="1" customWidth="1"/>
    <col min="4" max="4" width="32.42578125" bestFit="1" customWidth="1"/>
    <col min="5" max="5" width="27.140625" bestFit="1" customWidth="1"/>
    <col min="7" max="7" width="16.5703125" bestFit="1" customWidth="1"/>
    <col min="8" max="8" width="32.28515625" bestFit="1" customWidth="1"/>
    <col min="9" max="9" width="12.5703125" customWidth="1"/>
    <col min="11" max="11" width="14" customWidth="1"/>
    <col min="12" max="12" width="15.140625" bestFit="1" customWidth="1"/>
    <col min="13" max="13" width="14.7109375" bestFit="1" customWidth="1"/>
    <col min="14" max="14" width="9.85546875" customWidth="1"/>
    <col min="15" max="15" width="14.7109375" bestFit="1" customWidth="1"/>
  </cols>
  <sheetData>
    <row r="1" spans="1:16" ht="18.95" customHeight="1" x14ac:dyDescent="0.25">
      <c r="A1" s="1" t="s">
        <v>0</v>
      </c>
      <c r="B1" s="1" t="s">
        <v>25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6</v>
      </c>
      <c r="J1" s="2"/>
      <c r="K1" s="3" t="s">
        <v>6</v>
      </c>
      <c r="L1" s="1" t="s">
        <v>2</v>
      </c>
      <c r="M1" s="1" t="s">
        <v>5</v>
      </c>
      <c r="N1" s="1" t="s">
        <v>4</v>
      </c>
      <c r="O1" s="1" t="s">
        <v>3</v>
      </c>
      <c r="P1" s="11" t="s">
        <v>25</v>
      </c>
    </row>
    <row r="2" spans="1:16" ht="24" customHeight="1" x14ac:dyDescent="0.25">
      <c r="A2" s="4"/>
      <c r="B2" s="4"/>
      <c r="C2" s="4"/>
      <c r="D2" s="5"/>
      <c r="E2" s="5"/>
      <c r="F2" s="6"/>
      <c r="G2" s="7"/>
      <c r="H2" s="8"/>
      <c r="K2" s="9" t="s">
        <v>7</v>
      </c>
      <c r="L2" s="5" t="s">
        <v>19</v>
      </c>
      <c r="M2" s="7" t="s">
        <v>21</v>
      </c>
      <c r="N2" s="6">
        <f>4000+F7</f>
        <v>5746</v>
      </c>
      <c r="O2" s="5" t="s">
        <v>17</v>
      </c>
      <c r="P2">
        <v>8</v>
      </c>
    </row>
    <row r="3" spans="1:16" ht="18.95" customHeight="1" x14ac:dyDescent="0.25">
      <c r="A3" s="4" t="s">
        <v>8</v>
      </c>
      <c r="B3" s="4">
        <f t="shared" ref="B3:B8" si="0">MONTH(A3)</f>
        <v>8</v>
      </c>
      <c r="C3" s="4" t="s">
        <v>9</v>
      </c>
      <c r="D3" s="5" t="s">
        <v>18</v>
      </c>
      <c r="E3" s="5" t="s">
        <v>20</v>
      </c>
      <c r="F3" s="6">
        <v>1500</v>
      </c>
      <c r="G3" s="7" t="s">
        <v>22</v>
      </c>
      <c r="H3" s="8" t="s">
        <v>23</v>
      </c>
      <c r="I3" t="str">
        <f t="shared" ref="I3:I8" si="1">TRIM((LEFTB(H3,SEARCH(" от ",H3)-1)))</f>
        <v>ts000000163</v>
      </c>
      <c r="K3" s="10" t="s">
        <v>10</v>
      </c>
      <c r="L3" s="5" t="s">
        <v>19</v>
      </c>
      <c r="M3" s="7" t="s">
        <v>21</v>
      </c>
      <c r="N3" s="6">
        <v>1800</v>
      </c>
      <c r="O3" s="5" t="s">
        <v>17</v>
      </c>
      <c r="P3">
        <v>8</v>
      </c>
    </row>
    <row r="4" spans="1:16" ht="18.95" customHeight="1" x14ac:dyDescent="0.25">
      <c r="A4" s="4" t="s">
        <v>8</v>
      </c>
      <c r="B4" s="4">
        <f t="shared" si="0"/>
        <v>8</v>
      </c>
      <c r="C4" s="4" t="s">
        <v>11</v>
      </c>
      <c r="D4" s="5" t="s">
        <v>18</v>
      </c>
      <c r="E4" s="5" t="s">
        <v>20</v>
      </c>
      <c r="F4" s="6">
        <v>2250</v>
      </c>
      <c r="G4" s="7" t="s">
        <v>22</v>
      </c>
      <c r="H4" s="8" t="s">
        <v>23</v>
      </c>
      <c r="I4" t="str">
        <f t="shared" si="1"/>
        <v>ts000000163</v>
      </c>
      <c r="K4" s="10" t="s">
        <v>24</v>
      </c>
      <c r="L4" s="5" t="s">
        <v>18</v>
      </c>
      <c r="M4" s="7" t="s">
        <v>22</v>
      </c>
      <c r="N4" s="6">
        <f>2250+F3</f>
        <v>3750</v>
      </c>
      <c r="O4" s="5" t="s">
        <v>20</v>
      </c>
      <c r="P4">
        <v>8</v>
      </c>
    </row>
    <row r="5" spans="1:16" ht="18.95" customHeight="1" x14ac:dyDescent="0.25">
      <c r="A5" s="4"/>
      <c r="B5" s="4"/>
      <c r="C5" s="4"/>
      <c r="D5" s="5"/>
      <c r="E5" s="5"/>
      <c r="F5" s="6"/>
      <c r="G5" s="7"/>
      <c r="H5" s="8"/>
      <c r="K5" s="10"/>
    </row>
    <row r="6" spans="1:16" ht="18.95" customHeight="1" x14ac:dyDescent="0.25">
      <c r="A6" s="4" t="s">
        <v>12</v>
      </c>
      <c r="B6" s="4">
        <f t="shared" si="0"/>
        <v>8</v>
      </c>
      <c r="C6" s="4" t="s">
        <v>13</v>
      </c>
      <c r="D6" s="5" t="s">
        <v>19</v>
      </c>
      <c r="E6" s="5" t="s">
        <v>17</v>
      </c>
      <c r="F6" s="6">
        <v>4000</v>
      </c>
      <c r="G6" s="7" t="s">
        <v>21</v>
      </c>
      <c r="H6" s="8" t="s">
        <v>14</v>
      </c>
      <c r="I6" t="s">
        <v>7</v>
      </c>
      <c r="K6" s="10" t="s">
        <v>27</v>
      </c>
    </row>
    <row r="7" spans="1:16" ht="18.95" customHeight="1" x14ac:dyDescent="0.25">
      <c r="A7" s="4" t="s">
        <v>12</v>
      </c>
      <c r="B7" s="4">
        <f t="shared" si="0"/>
        <v>8</v>
      </c>
      <c r="C7" s="4" t="s">
        <v>13</v>
      </c>
      <c r="D7" s="5" t="s">
        <v>19</v>
      </c>
      <c r="E7" s="5" t="s">
        <v>17</v>
      </c>
      <c r="F7" s="6">
        <v>1746</v>
      </c>
      <c r="G7" s="7" t="s">
        <v>21</v>
      </c>
      <c r="H7" s="8" t="s">
        <v>14</v>
      </c>
      <c r="I7" t="str">
        <f t="shared" si="1"/>
        <v>ts000000165</v>
      </c>
      <c r="K7" s="10"/>
    </row>
    <row r="8" spans="1:16" ht="18.95" customHeight="1" x14ac:dyDescent="0.25">
      <c r="A8" s="4" t="s">
        <v>12</v>
      </c>
      <c r="B8" s="4">
        <f t="shared" si="0"/>
        <v>8</v>
      </c>
      <c r="C8" s="4" t="s">
        <v>15</v>
      </c>
      <c r="D8" s="5" t="s">
        <v>19</v>
      </c>
      <c r="E8" s="5" t="s">
        <v>17</v>
      </c>
      <c r="F8" s="6">
        <v>1800</v>
      </c>
      <c r="G8" s="7" t="s">
        <v>21</v>
      </c>
      <c r="H8" s="8" t="s">
        <v>16</v>
      </c>
      <c r="I8" t="str">
        <f t="shared" si="1"/>
        <v>ts000000164</v>
      </c>
      <c r="K8" s="10"/>
    </row>
    <row r="10" spans="1:16" x14ac:dyDescent="0.25">
      <c r="D10" s="1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Максим Рейнер</cp:lastModifiedBy>
  <dcterms:created xsi:type="dcterms:W3CDTF">2016-09-22T07:36:23Z</dcterms:created>
  <dcterms:modified xsi:type="dcterms:W3CDTF">2016-09-22T08:05:32Z</dcterms:modified>
</cp:coreProperties>
</file>