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  <pivotCaches>
    <pivotCache cacheId="28" r:id="rId2"/>
  </pivotCaches>
</workbook>
</file>

<file path=xl/calcChain.xml><?xml version="1.0" encoding="utf-8"?>
<calcChain xmlns="http://schemas.openxmlformats.org/spreadsheetml/2006/main">
  <c r="C19" i="1" l="1"/>
  <c r="B19" i="1"/>
  <c r="F17" i="1"/>
  <c r="F16" i="1"/>
  <c r="F15" i="1"/>
  <c r="F14" i="1"/>
  <c r="F13" i="1"/>
</calcChain>
</file>

<file path=xl/sharedStrings.xml><?xml version="1.0" encoding="utf-8"?>
<sst xmlns="http://schemas.openxmlformats.org/spreadsheetml/2006/main" count="39" uniqueCount="18">
  <si>
    <t>Канал</t>
  </si>
  <si>
    <t>Рейтинг1</t>
  </si>
  <si>
    <t>Рейтинг 2</t>
  </si>
  <si>
    <t>Радуга</t>
  </si>
  <si>
    <t>Жизнь</t>
  </si>
  <si>
    <t>Кино</t>
  </si>
  <si>
    <t>Планета</t>
  </si>
  <si>
    <t>Земля</t>
  </si>
  <si>
    <t>ПОСТРОИТЬ СВОДНУЮ ТАБЛИЦУ РАЗДЕЛИВ СУММАРНОЕ ЗНАЧЕНИЕ ОДНОГО СТОЛБЦА НА СУММАРНОЕ ЗНАЧЕНИЕ ВТОРОГО СТОЛБЦА</t>
  </si>
  <si>
    <t>Общий рейтинг</t>
  </si>
  <si>
    <t>Названия строк</t>
  </si>
  <si>
    <t>Общий итог</t>
  </si>
  <si>
    <t>Сумма по полю Рейтинг1</t>
  </si>
  <si>
    <t>Сумма по полю Рейтинг 2</t>
  </si>
  <si>
    <t>Рейтинг1/Рейтинг2</t>
  </si>
  <si>
    <t>Данные:</t>
  </si>
  <si>
    <t>Нужно в сводной выйти на такой результат</t>
  </si>
  <si>
    <t>можно ли разделить один столбец на другой не знаком деления, а в настройках сводной таблицы?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</si>
</sst>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0" borderId="1" xfId="0" applyFont="1" applyFill="1" applyBorder="1"/>
    <xf numFmtId="0" fontId="3" fillId="0" borderId="1" xfId="0" applyFont="1" applyBorder="1"/>
    <xf numFmtId="0" fontId="0" fillId="0" borderId="1" xfId="0" applyFont="1" applyBorder="1" applyAlignment="1">
      <alignment horizontal="left"/>
    </xf>
    <xf numFmtId="43" fontId="0" fillId="0" borderId="1" xfId="1" applyFont="1" applyBorder="1"/>
    <xf numFmtId="0" fontId="2" fillId="0" borderId="0" xfId="0" applyFont="1" applyAlignment="1">
      <alignment horizontal="left"/>
    </xf>
    <xf numFmtId="0" fontId="2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&#1089;&#1074;&#1086;&#1076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2640.772579050928" createdVersion="5" refreshedVersion="5" minRefreshableVersion="3" recordCount="15">
  <cacheSource type="worksheet">
    <worksheetSource ref="A3:C18" sheet="Sheet1" r:id="rId2"/>
  </cacheSource>
  <cacheFields count="3">
    <cacheField name="Канал" numFmtId="0">
      <sharedItems count="5">
        <s v="Радуга"/>
        <s v="Жизнь"/>
        <s v="Кино"/>
        <s v="Планета"/>
        <s v="Земля"/>
      </sharedItems>
    </cacheField>
    <cacheField name="Рейтинг1" numFmtId="0">
      <sharedItems containsSemiMixedTypes="0" containsString="0" containsNumber="1" minValue="0.1" maxValue="1.5"/>
    </cacheField>
    <cacheField name="Рейтинг 2" numFmtId="0">
      <sharedItems containsSemiMixedTypes="0" containsString="0" containsNumber="1" minValue="0.2" maxValue="0.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x v="0"/>
    <n v="1.5"/>
    <n v="0.9"/>
  </r>
  <r>
    <x v="0"/>
    <n v="1"/>
    <n v="0.8"/>
  </r>
  <r>
    <x v="0"/>
    <n v="0.8"/>
    <n v="0.9"/>
  </r>
  <r>
    <x v="1"/>
    <n v="0.8"/>
    <n v="0.9"/>
  </r>
  <r>
    <x v="1"/>
    <n v="0.8"/>
    <n v="0.5"/>
  </r>
  <r>
    <x v="1"/>
    <n v="0.5"/>
    <n v="0.7"/>
  </r>
  <r>
    <x v="2"/>
    <n v="0.7"/>
    <n v="0.9"/>
  </r>
  <r>
    <x v="2"/>
    <n v="0.45"/>
    <n v="0.9"/>
  </r>
  <r>
    <x v="2"/>
    <n v="0.23"/>
    <n v="0.2"/>
  </r>
  <r>
    <x v="3"/>
    <n v="0.2"/>
    <n v="0.6"/>
  </r>
  <r>
    <x v="3"/>
    <n v="0.1"/>
    <n v="0.2"/>
  </r>
  <r>
    <x v="3"/>
    <n v="0.2"/>
    <n v="0.3"/>
  </r>
  <r>
    <x v="4"/>
    <n v="0.1"/>
    <n v="0.2"/>
  </r>
  <r>
    <x v="4"/>
    <n v="0.1"/>
    <n v="0.4"/>
  </r>
  <r>
    <x v="4"/>
    <n v="0.2"/>
    <n v="0.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6" cacheId="28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E3:G9" firstHeaderRow="0" firstDataRow="1" firstDataCol="1"/>
  <pivotFields count="3">
    <pivotField axis="axisRow" showAll="0">
      <items count="6">
        <item x="1"/>
        <item x="4"/>
        <item x="2"/>
        <item x="3"/>
        <item x="0"/>
        <item t="default"/>
      </items>
    </pivotField>
    <pivotField dataField="1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ма по полю Рейтинг1" fld="1" baseField="0" baseItem="0"/>
    <dataField name="Сумма по полю Рейтинг 2" fld="2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H3" sqref="H3"/>
    </sheetView>
  </sheetViews>
  <sheetFormatPr defaultRowHeight="15" x14ac:dyDescent="0.25"/>
  <cols>
    <col min="1" max="1" width="17.140625" customWidth="1"/>
    <col min="2" max="3" width="9.85546875" customWidth="1"/>
    <col min="5" max="5" width="17.28515625" bestFit="1" customWidth="1"/>
    <col min="6" max="6" width="24.5703125" bestFit="1" customWidth="1"/>
    <col min="7" max="7" width="25" bestFit="1" customWidth="1"/>
  </cols>
  <sheetData>
    <row r="1" spans="1:8" x14ac:dyDescent="0.25">
      <c r="A1" s="12" t="s">
        <v>8</v>
      </c>
    </row>
    <row r="2" spans="1:8" x14ac:dyDescent="0.25">
      <c r="A2" s="12" t="s">
        <v>15</v>
      </c>
    </row>
    <row r="3" spans="1:8" x14ac:dyDescent="0.25">
      <c r="A3" s="3" t="s">
        <v>0</v>
      </c>
      <c r="B3" s="3" t="s">
        <v>1</v>
      </c>
      <c r="C3" s="3" t="s">
        <v>2</v>
      </c>
      <c r="E3" s="4" t="s">
        <v>10</v>
      </c>
      <c r="F3" t="s">
        <v>12</v>
      </c>
      <c r="G3" t="s">
        <v>13</v>
      </c>
      <c r="H3" t="s">
        <v>17</v>
      </c>
    </row>
    <row r="4" spans="1:8" x14ac:dyDescent="0.25">
      <c r="A4" s="1" t="s">
        <v>3</v>
      </c>
      <c r="B4" s="1">
        <v>1.5</v>
      </c>
      <c r="C4" s="1">
        <v>0.9</v>
      </c>
      <c r="E4" s="5" t="s">
        <v>4</v>
      </c>
      <c r="F4" s="6">
        <v>2.1</v>
      </c>
      <c r="G4" s="6">
        <v>2.0999999999999996</v>
      </c>
    </row>
    <row r="5" spans="1:8" x14ac:dyDescent="0.25">
      <c r="A5" s="1" t="s">
        <v>3</v>
      </c>
      <c r="B5" s="1">
        <v>1</v>
      </c>
      <c r="C5" s="1">
        <v>0.8</v>
      </c>
      <c r="E5" s="5" t="s">
        <v>7</v>
      </c>
      <c r="F5" s="6">
        <v>0.4</v>
      </c>
      <c r="G5" s="6">
        <v>0.90000000000000013</v>
      </c>
    </row>
    <row r="6" spans="1:8" x14ac:dyDescent="0.25">
      <c r="A6" s="1" t="s">
        <v>3</v>
      </c>
      <c r="B6" s="1">
        <v>0.8</v>
      </c>
      <c r="C6" s="1">
        <v>0.9</v>
      </c>
      <c r="E6" s="5" t="s">
        <v>5</v>
      </c>
      <c r="F6" s="6">
        <v>1.38</v>
      </c>
      <c r="G6" s="6">
        <v>2</v>
      </c>
    </row>
    <row r="7" spans="1:8" x14ac:dyDescent="0.25">
      <c r="A7" s="1" t="s">
        <v>4</v>
      </c>
      <c r="B7" s="1">
        <v>0.8</v>
      </c>
      <c r="C7" s="1">
        <v>0.9</v>
      </c>
      <c r="E7" s="5" t="s">
        <v>6</v>
      </c>
      <c r="F7" s="6">
        <v>0.5</v>
      </c>
      <c r="G7" s="6">
        <v>1.1000000000000001</v>
      </c>
    </row>
    <row r="8" spans="1:8" x14ac:dyDescent="0.25">
      <c r="A8" s="1" t="s">
        <v>4</v>
      </c>
      <c r="B8" s="1">
        <v>0.8</v>
      </c>
      <c r="C8" s="1">
        <v>0.5</v>
      </c>
      <c r="E8" s="5" t="s">
        <v>3</v>
      </c>
      <c r="F8" s="6">
        <v>3.3</v>
      </c>
      <c r="G8" s="6">
        <v>2.6</v>
      </c>
    </row>
    <row r="9" spans="1:8" x14ac:dyDescent="0.25">
      <c r="A9" s="1" t="s">
        <v>4</v>
      </c>
      <c r="B9" s="1">
        <v>0.5</v>
      </c>
      <c r="C9" s="1">
        <v>0.7</v>
      </c>
      <c r="E9" s="5" t="s">
        <v>11</v>
      </c>
      <c r="F9" s="6">
        <v>7.68</v>
      </c>
      <c r="G9" s="6">
        <v>8.6999999999999993</v>
      </c>
    </row>
    <row r="10" spans="1:8" x14ac:dyDescent="0.25">
      <c r="A10" s="1" t="s">
        <v>5</v>
      </c>
      <c r="B10" s="1">
        <v>0.7</v>
      </c>
      <c r="C10" s="1">
        <v>0.9</v>
      </c>
    </row>
    <row r="11" spans="1:8" x14ac:dyDescent="0.25">
      <c r="A11" s="1" t="s">
        <v>5</v>
      </c>
      <c r="B11" s="1">
        <v>0.45</v>
      </c>
      <c r="C11" s="1">
        <v>0.9</v>
      </c>
      <c r="E11" s="11" t="s">
        <v>16</v>
      </c>
    </row>
    <row r="12" spans="1:8" x14ac:dyDescent="0.25">
      <c r="A12" s="1" t="s">
        <v>5</v>
      </c>
      <c r="B12" s="1">
        <v>0.23</v>
      </c>
      <c r="C12" s="1">
        <v>0.2</v>
      </c>
      <c r="E12" s="3" t="s">
        <v>0</v>
      </c>
      <c r="F12" s="2" t="s">
        <v>14</v>
      </c>
    </row>
    <row r="13" spans="1:8" x14ac:dyDescent="0.25">
      <c r="A13" s="1" t="s">
        <v>6</v>
      </c>
      <c r="B13" s="1">
        <v>0.2</v>
      </c>
      <c r="C13" s="1">
        <v>0.6</v>
      </c>
      <c r="E13" s="9" t="s">
        <v>4</v>
      </c>
      <c r="F13" s="10">
        <f>+GETPIVOTDATA("Сумма по полю Рейтинг1",$E$3,"Канал","Жизнь")/GETPIVOTDATA("Сумма по полю Рейтинг 2",$E$3,"Канал","Жизнь")</f>
        <v>1.0000000000000002</v>
      </c>
    </row>
    <row r="14" spans="1:8" x14ac:dyDescent="0.25">
      <c r="A14" s="1" t="s">
        <v>6</v>
      </c>
      <c r="B14" s="1">
        <v>0.1</v>
      </c>
      <c r="C14" s="1">
        <v>0.2</v>
      </c>
      <c r="E14" s="9" t="s">
        <v>7</v>
      </c>
      <c r="F14" s="10">
        <f>+GETPIVOTDATA("Сумма по полю Рейтинг1",$E$3,"Канал","Земля")/GETPIVOTDATA("Сумма по полю Рейтинг 2",$E$3,"Канал","Земля")</f>
        <v>0.44444444444444442</v>
      </c>
    </row>
    <row r="15" spans="1:8" x14ac:dyDescent="0.25">
      <c r="A15" s="1" t="s">
        <v>6</v>
      </c>
      <c r="B15" s="1">
        <v>0.2</v>
      </c>
      <c r="C15" s="1">
        <v>0.3</v>
      </c>
      <c r="E15" s="9" t="s">
        <v>5</v>
      </c>
      <c r="F15" s="10">
        <f>+GETPIVOTDATA("Сумма по полю Рейтинг1",$E$3,"Канал","Кино")/GETPIVOTDATA("Сумма по полю Рейтинг 2",$E$3,"Канал","Кино")</f>
        <v>0.69</v>
      </c>
    </row>
    <row r="16" spans="1:8" x14ac:dyDescent="0.25">
      <c r="A16" s="1" t="s">
        <v>7</v>
      </c>
      <c r="B16" s="1">
        <v>0.1</v>
      </c>
      <c r="C16" s="1">
        <v>0.2</v>
      </c>
      <c r="E16" s="9" t="s">
        <v>6</v>
      </c>
      <c r="F16" s="10">
        <f>+GETPIVOTDATA("Сумма по полю Рейтинг1",$E$3,"Канал","Планета")/GETPIVOTDATA("Сумма по полю Рейтинг 2",$E$3,"Канал","Планета")</f>
        <v>0.45454545454545453</v>
      </c>
    </row>
    <row r="17" spans="1:6" x14ac:dyDescent="0.25">
      <c r="A17" s="1" t="s">
        <v>7</v>
      </c>
      <c r="B17" s="1">
        <v>0.1</v>
      </c>
      <c r="C17" s="1">
        <v>0.4</v>
      </c>
      <c r="E17" s="9" t="s">
        <v>3</v>
      </c>
      <c r="F17" s="10">
        <f>+GETPIVOTDATA("Сумма по полю Рейтинг1",$E$3,"Канал","Радуга")/GETPIVOTDATA("Сумма по полю Рейтинг 2",$E$3,"Канал","Радуга")</f>
        <v>1.2692307692307692</v>
      </c>
    </row>
    <row r="18" spans="1:6" x14ac:dyDescent="0.25">
      <c r="A18" s="1" t="s">
        <v>7</v>
      </c>
      <c r="B18" s="1">
        <v>0.2</v>
      </c>
      <c r="C18" s="1">
        <v>0.3</v>
      </c>
    </row>
    <row r="19" spans="1:6" x14ac:dyDescent="0.25">
      <c r="A19" s="7" t="s">
        <v>9</v>
      </c>
      <c r="B19" s="8">
        <f>SUM(B4:B18)</f>
        <v>7.68</v>
      </c>
      <c r="C19" s="8">
        <f>SUM(C4:C18)</f>
        <v>8.7000000000000011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2016-09-27T15:38:13Z</dcterms:modified>
</cp:coreProperties>
</file>