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1260" yWindow="-60" windowWidth="11355" windowHeight="9210" tabRatio="733" activeTab="2"/>
  </bookViews>
  <sheets>
    <sheet name="Лист1" sheetId="37" r:id="rId1"/>
    <sheet name="Январь" sheetId="29" r:id="rId2"/>
    <sheet name="Февраль" sheetId="38" r:id="rId3"/>
    <sheet name="Март" sheetId="39" r:id="rId4"/>
  </sheets>
  <externalReferences>
    <externalReference r:id="rId5"/>
  </externalReferences>
  <definedNames>
    <definedName name="_xlnm.Print_Area" localSheetId="3">Март!$A$1:$R$47</definedName>
    <definedName name="_xlnm.Print_Area" localSheetId="2">Февраль!$A$1:$R$47</definedName>
    <definedName name="_xlnm.Print_Area" localSheetId="1">Январь!$A$1:$R$47</definedName>
    <definedName name="Праздники">OFFSET([1]Выходные!$B$3,,,COUNT([1]Выходные!$B:$B))</definedName>
  </definedNames>
  <calcPr calcId="152511"/>
</workbook>
</file>

<file path=xl/calcChain.xml><?xml version="1.0" encoding="utf-8"?>
<calcChain xmlns="http://schemas.openxmlformats.org/spreadsheetml/2006/main">
  <c r="K46" i="39" l="1"/>
  <c r="J46" i="39"/>
  <c r="I46" i="39"/>
  <c r="H46" i="39"/>
  <c r="G46" i="39"/>
  <c r="F46" i="39"/>
  <c r="E46" i="39"/>
  <c r="D46" i="39"/>
  <c r="B46" i="39" s="1"/>
  <c r="C46" i="39"/>
  <c r="R43" i="39"/>
  <c r="R46" i="39" s="1"/>
  <c r="Q43" i="39"/>
  <c r="Q46" i="39" s="1"/>
  <c r="P43" i="39"/>
  <c r="P46" i="39" s="1"/>
  <c r="O43" i="39"/>
  <c r="N43" i="39" s="1"/>
  <c r="N41" i="39"/>
  <c r="L41" i="39"/>
  <c r="B41" i="39"/>
  <c r="N40" i="39"/>
  <c r="L40" i="39"/>
  <c r="B40" i="39"/>
  <c r="N39" i="39"/>
  <c r="L39" i="39"/>
  <c r="B39" i="39"/>
  <c r="N38" i="39"/>
  <c r="L38" i="39"/>
  <c r="B38" i="39"/>
  <c r="N37" i="39"/>
  <c r="L37" i="39"/>
  <c r="B37" i="39"/>
  <c r="N36" i="39"/>
  <c r="L36" i="39"/>
  <c r="B36" i="39"/>
  <c r="N35" i="39"/>
  <c r="L35" i="39"/>
  <c r="B35" i="39"/>
  <c r="N34" i="39"/>
  <c r="L34" i="39"/>
  <c r="B34" i="39"/>
  <c r="N33" i="39"/>
  <c r="L33" i="39"/>
  <c r="B33" i="39"/>
  <c r="N32" i="39"/>
  <c r="L32" i="39"/>
  <c r="B32" i="39"/>
  <c r="N31" i="39"/>
  <c r="L31" i="39"/>
  <c r="B31" i="39"/>
  <c r="N30" i="39"/>
  <c r="L30" i="39"/>
  <c r="B30" i="39"/>
  <c r="N29" i="39"/>
  <c r="L29" i="39"/>
  <c r="B29" i="39"/>
  <c r="N28" i="39"/>
  <c r="L28" i="39"/>
  <c r="B28" i="39"/>
  <c r="N27" i="39"/>
  <c r="L27" i="39"/>
  <c r="B27" i="39"/>
  <c r="N26" i="39"/>
  <c r="L26" i="39"/>
  <c r="B26" i="39"/>
  <c r="N25" i="39"/>
  <c r="L25" i="39"/>
  <c r="B25" i="39"/>
  <c r="N24" i="39"/>
  <c r="L24" i="39"/>
  <c r="B24" i="39"/>
  <c r="N23" i="39"/>
  <c r="L23" i="39"/>
  <c r="B23" i="39"/>
  <c r="N22" i="39"/>
  <c r="L22" i="39"/>
  <c r="B22" i="39"/>
  <c r="N21" i="39"/>
  <c r="L21" i="39"/>
  <c r="B21" i="39"/>
  <c r="N20" i="39"/>
  <c r="L20" i="39"/>
  <c r="B20" i="39"/>
  <c r="N19" i="39"/>
  <c r="L19" i="39"/>
  <c r="B19" i="39"/>
  <c r="N18" i="39"/>
  <c r="L18" i="39"/>
  <c r="B18" i="39"/>
  <c r="N17" i="39"/>
  <c r="L17" i="39"/>
  <c r="B17" i="39"/>
  <c r="N16" i="39"/>
  <c r="L16" i="39"/>
  <c r="B16" i="39"/>
  <c r="N15" i="39"/>
  <c r="L15" i="39"/>
  <c r="B15" i="39"/>
  <c r="N14" i="39"/>
  <c r="L14" i="39"/>
  <c r="B14" i="39"/>
  <c r="N13" i="39"/>
  <c r="L13" i="39"/>
  <c r="B13" i="39"/>
  <c r="N12" i="39"/>
  <c r="N44" i="39" s="1"/>
  <c r="L12" i="39"/>
  <c r="L44" i="39" s="1"/>
  <c r="B12" i="39"/>
  <c r="B43" i="39" s="1"/>
  <c r="K46" i="38"/>
  <c r="J46" i="38"/>
  <c r="I46" i="38"/>
  <c r="H46" i="38"/>
  <c r="G46" i="38"/>
  <c r="F46" i="38"/>
  <c r="E46" i="38"/>
  <c r="D46" i="38"/>
  <c r="B46" i="38" s="1"/>
  <c r="C46" i="38"/>
  <c r="R43" i="38"/>
  <c r="R46" i="38" s="1"/>
  <c r="Q43" i="38"/>
  <c r="Q46" i="38" s="1"/>
  <c r="P43" i="38"/>
  <c r="P46" i="38" s="1"/>
  <c r="O43" i="38"/>
  <c r="N43" i="38" s="1"/>
  <c r="N41" i="38"/>
  <c r="L41" i="38"/>
  <c r="B41" i="38"/>
  <c r="N40" i="38"/>
  <c r="L40" i="38"/>
  <c r="B40" i="38"/>
  <c r="N39" i="38"/>
  <c r="L39" i="38"/>
  <c r="B39" i="38"/>
  <c r="N38" i="38"/>
  <c r="L38" i="38"/>
  <c r="B38" i="38"/>
  <c r="N37" i="38"/>
  <c r="L37" i="38"/>
  <c r="B37" i="38"/>
  <c r="N36" i="38"/>
  <c r="L36" i="38"/>
  <c r="B36" i="38"/>
  <c r="N35" i="38"/>
  <c r="L35" i="38"/>
  <c r="B35" i="38"/>
  <c r="N34" i="38"/>
  <c r="L34" i="38"/>
  <c r="B34" i="38"/>
  <c r="N33" i="38"/>
  <c r="L33" i="38"/>
  <c r="B33" i="38"/>
  <c r="N32" i="38"/>
  <c r="L32" i="38"/>
  <c r="B32" i="38"/>
  <c r="N31" i="38"/>
  <c r="L31" i="38"/>
  <c r="B31" i="38"/>
  <c r="N30" i="38"/>
  <c r="L30" i="38"/>
  <c r="B30" i="38"/>
  <c r="N29" i="38"/>
  <c r="L29" i="38"/>
  <c r="B29" i="38"/>
  <c r="N28" i="38"/>
  <c r="L28" i="38"/>
  <c r="B28" i="38"/>
  <c r="N27" i="38"/>
  <c r="L27" i="38"/>
  <c r="B27" i="38"/>
  <c r="N26" i="38"/>
  <c r="L26" i="38"/>
  <c r="B26" i="38"/>
  <c r="N25" i="38"/>
  <c r="L25" i="38"/>
  <c r="B25" i="38"/>
  <c r="N24" i="38"/>
  <c r="L24" i="38"/>
  <c r="B24" i="38"/>
  <c r="N23" i="38"/>
  <c r="L23" i="38"/>
  <c r="B23" i="38"/>
  <c r="N22" i="38"/>
  <c r="L22" i="38"/>
  <c r="B22" i="38"/>
  <c r="N21" i="38"/>
  <c r="L21" i="38"/>
  <c r="B21" i="38"/>
  <c r="N20" i="38"/>
  <c r="L20" i="38"/>
  <c r="B20" i="38"/>
  <c r="N19" i="38"/>
  <c r="L19" i="38"/>
  <c r="B19" i="38"/>
  <c r="N18" i="38"/>
  <c r="L18" i="38"/>
  <c r="B18" i="38"/>
  <c r="N17" i="38"/>
  <c r="L17" i="38"/>
  <c r="B17" i="38"/>
  <c r="N16" i="38"/>
  <c r="L16" i="38"/>
  <c r="B16" i="38"/>
  <c r="N15" i="38"/>
  <c r="L15" i="38"/>
  <c r="B15" i="38"/>
  <c r="N14" i="38"/>
  <c r="L14" i="38"/>
  <c r="B14" i="38"/>
  <c r="N13" i="38"/>
  <c r="L13" i="38"/>
  <c r="B13" i="38"/>
  <c r="N12" i="38"/>
  <c r="N44" i="38" s="1"/>
  <c r="L12" i="38"/>
  <c r="L44" i="38" s="1"/>
  <c r="B12" i="38"/>
  <c r="B43" i="38" s="1"/>
  <c r="C4" i="29"/>
  <c r="A12" i="29" s="1"/>
  <c r="C4" i="38" l="1"/>
  <c r="M12" i="29"/>
  <c r="A13" i="29"/>
  <c r="O46" i="39"/>
  <c r="O46" i="38"/>
  <c r="M4" i="38" l="1"/>
  <c r="C4" i="39"/>
  <c r="A12" i="38"/>
  <c r="A14" i="29"/>
  <c r="M13" i="29"/>
  <c r="A15" i="29" l="1"/>
  <c r="M14" i="29"/>
  <c r="M12" i="38"/>
  <c r="A13" i="38"/>
  <c r="A12" i="39"/>
  <c r="M4" i="39"/>
  <c r="A14" i="38" l="1"/>
  <c r="M13" i="38"/>
  <c r="A13" i="39"/>
  <c r="M12" i="39"/>
  <c r="A16" i="29"/>
  <c r="M15" i="29"/>
  <c r="M14" i="38" l="1"/>
  <c r="A15" i="38"/>
  <c r="A17" i="29"/>
  <c r="M16" i="29"/>
  <c r="A14" i="39"/>
  <c r="M13" i="39"/>
  <c r="A18" i="29" l="1"/>
  <c r="M17" i="29"/>
  <c r="M15" i="38"/>
  <c r="A16" i="38"/>
  <c r="A15" i="39"/>
  <c r="M14" i="39"/>
  <c r="A17" i="38" l="1"/>
  <c r="M16" i="38"/>
  <c r="A16" i="39"/>
  <c r="M15" i="39"/>
  <c r="A19" i="29"/>
  <c r="M18" i="29"/>
  <c r="A17" i="39" l="1"/>
  <c r="M16" i="39"/>
  <c r="A20" i="29"/>
  <c r="M19" i="29"/>
  <c r="A18" i="38"/>
  <c r="M17" i="38"/>
  <c r="A21" i="29" l="1"/>
  <c r="M20" i="29"/>
  <c r="M18" i="38"/>
  <c r="A19" i="38"/>
  <c r="M17" i="39"/>
  <c r="A18" i="39"/>
  <c r="A20" i="38" l="1"/>
  <c r="M19" i="38"/>
  <c r="M18" i="39"/>
  <c r="A19" i="39"/>
  <c r="A22" i="29"/>
  <c r="M21" i="29"/>
  <c r="M19" i="39" l="1"/>
  <c r="A20" i="39"/>
  <c r="A23" i="29"/>
  <c r="M22" i="29"/>
  <c r="A21" i="38"/>
  <c r="M20" i="38"/>
  <c r="A24" i="29" l="1"/>
  <c r="M23" i="29"/>
  <c r="A21" i="39"/>
  <c r="M20" i="39"/>
  <c r="A22" i="38"/>
  <c r="M21" i="38"/>
  <c r="A22" i="39" l="1"/>
  <c r="M21" i="39"/>
  <c r="M22" i="38"/>
  <c r="A23" i="38"/>
  <c r="A25" i="29"/>
  <c r="M24" i="29"/>
  <c r="A24" i="38" l="1"/>
  <c r="M23" i="38"/>
  <c r="A26" i="29"/>
  <c r="M25" i="29"/>
  <c r="M22" i="39"/>
  <c r="A23" i="39"/>
  <c r="A27" i="29" l="1"/>
  <c r="M26" i="29"/>
  <c r="M23" i="39"/>
  <c r="A24" i="39"/>
  <c r="A25" i="38"/>
  <c r="M24" i="38"/>
  <c r="A25" i="39" l="1"/>
  <c r="M24" i="39"/>
  <c r="A26" i="38"/>
  <c r="M25" i="38"/>
  <c r="A28" i="29"/>
  <c r="M27" i="29"/>
  <c r="A27" i="38" l="1"/>
  <c r="M26" i="38"/>
  <c r="A29" i="29"/>
  <c r="M28" i="29"/>
  <c r="A26" i="39"/>
  <c r="M25" i="39"/>
  <c r="A30" i="29" l="1"/>
  <c r="M29" i="29"/>
  <c r="M26" i="39"/>
  <c r="A27" i="39"/>
  <c r="M27" i="38"/>
  <c r="A28" i="38"/>
  <c r="M28" i="38" l="1"/>
  <c r="A29" i="38"/>
  <c r="A31" i="29"/>
  <c r="M30" i="29"/>
  <c r="M27" i="39"/>
  <c r="A28" i="39"/>
  <c r="A32" i="29" l="1"/>
  <c r="M31" i="29"/>
  <c r="A29" i="39"/>
  <c r="M28" i="39"/>
  <c r="M29" i="38"/>
  <c r="A30" i="38"/>
  <c r="M29" i="39" l="1"/>
  <c r="A30" i="39"/>
  <c r="A31" i="38"/>
  <c r="M30" i="38"/>
  <c r="A33" i="29"/>
  <c r="M32" i="29"/>
  <c r="A32" i="38" l="1"/>
  <c r="M31" i="38"/>
  <c r="M30" i="39"/>
  <c r="A31" i="39"/>
  <c r="A34" i="29"/>
  <c r="M33" i="29"/>
  <c r="M31" i="39" l="1"/>
  <c r="A32" i="39"/>
  <c r="A35" i="29"/>
  <c r="M34" i="29"/>
  <c r="M32" i="38"/>
  <c r="A33" i="38"/>
  <c r="A36" i="29" l="1"/>
  <c r="M35" i="29"/>
  <c r="M33" i="38"/>
  <c r="A34" i="38"/>
  <c r="A33" i="39"/>
  <c r="M32" i="39"/>
  <c r="M34" i="38" l="1"/>
  <c r="A35" i="38"/>
  <c r="M33" i="39"/>
  <c r="A34" i="39"/>
  <c r="A37" i="29"/>
  <c r="M36" i="29"/>
  <c r="M34" i="39" l="1"/>
  <c r="A35" i="39"/>
  <c r="M35" i="38"/>
  <c r="A36" i="38"/>
  <c r="A38" i="29"/>
  <c r="M37" i="29"/>
  <c r="A37" i="38" l="1"/>
  <c r="M36" i="38"/>
  <c r="M35" i="39"/>
  <c r="A36" i="39"/>
  <c r="A39" i="29"/>
  <c r="M38" i="29"/>
  <c r="A37" i="39" l="1"/>
  <c r="M36" i="39"/>
  <c r="A40" i="29"/>
  <c r="M39" i="29"/>
  <c r="M37" i="38"/>
  <c r="A38" i="38"/>
  <c r="M40" i="29" l="1"/>
  <c r="A41" i="29"/>
  <c r="M38" i="38"/>
  <c r="A39" i="38"/>
  <c r="M37" i="39"/>
  <c r="A38" i="39"/>
  <c r="A40" i="38" l="1"/>
  <c r="M40" i="38" s="1"/>
  <c r="M39" i="38"/>
  <c r="A42" i="38"/>
  <c r="M42" i="38" s="1"/>
  <c r="A41" i="38"/>
  <c r="M41" i="38" s="1"/>
  <c r="A42" i="29"/>
  <c r="M42" i="29" s="1"/>
  <c r="M41" i="29"/>
  <c r="M38" i="39"/>
  <c r="A39" i="39"/>
  <c r="M4" i="29"/>
  <c r="A40" i="39" l="1"/>
  <c r="M40" i="39" s="1"/>
  <c r="M39" i="39"/>
  <c r="A41" i="39"/>
  <c r="M41" i="39" s="1"/>
  <c r="A42" i="39"/>
  <c r="M42" i="39" s="1"/>
  <c r="K46" i="29"/>
  <c r="J46" i="29"/>
  <c r="I46" i="29"/>
  <c r="H46" i="29"/>
  <c r="G46" i="29"/>
  <c r="F46" i="29"/>
  <c r="E46" i="29"/>
  <c r="D46" i="29"/>
  <c r="C46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12" i="29"/>
  <c r="L33" i="29"/>
  <c r="L34" i="29"/>
  <c r="L35" i="29"/>
  <c r="L36" i="29"/>
  <c r="L37" i="29"/>
  <c r="L40" i="29"/>
  <c r="L41" i="29"/>
  <c r="N24" i="29"/>
  <c r="N13" i="29"/>
  <c r="N14" i="29"/>
  <c r="N15" i="29"/>
  <c r="N16" i="29"/>
  <c r="N17" i="29"/>
  <c r="N18" i="29"/>
  <c r="N19" i="29"/>
  <c r="N20" i="29"/>
  <c r="N21" i="29"/>
  <c r="N22" i="29"/>
  <c r="N23" i="29"/>
  <c r="N25" i="29"/>
  <c r="N26" i="29"/>
  <c r="N27" i="29"/>
  <c r="N28" i="29"/>
  <c r="N29" i="29"/>
  <c r="N30" i="29"/>
  <c r="N31" i="29"/>
  <c r="N12" i="29"/>
  <c r="N33" i="29"/>
  <c r="N34" i="29"/>
  <c r="N35" i="29"/>
  <c r="N36" i="29"/>
  <c r="N37" i="29"/>
  <c r="N40" i="29"/>
  <c r="N41" i="29"/>
  <c r="O43" i="29"/>
  <c r="O46" i="29" s="1"/>
  <c r="P43" i="29"/>
  <c r="P46" i="29" s="1"/>
  <c r="Q43" i="29"/>
  <c r="Q46" i="29" s="1"/>
  <c r="R43" i="29"/>
  <c r="R46" i="29" s="1"/>
  <c r="L32" i="29"/>
  <c r="N32" i="29"/>
  <c r="L38" i="29"/>
  <c r="N38" i="29"/>
  <c r="L39" i="29"/>
  <c r="N39" i="29"/>
  <c r="B43" i="29" l="1"/>
  <c r="B46" i="29"/>
  <c r="L44" i="29"/>
  <c r="N43" i="29"/>
  <c r="N44" i="29"/>
</calcChain>
</file>

<file path=xl/comments1.xml><?xml version="1.0" encoding="utf-8"?>
<comments xmlns="http://schemas.openxmlformats.org/spreadsheetml/2006/main">
  <authors>
    <author>Гусев Александр Валентинович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Будние дни,
когда
НЕ РАБОТАЕМ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Выходные дни,
когда
РАБОТАЕМ</t>
        </r>
      </text>
    </comment>
  </commentList>
</comments>
</file>

<file path=xl/sharedStrings.xml><?xml version="1.0" encoding="utf-8"?>
<sst xmlns="http://schemas.openxmlformats.org/spreadsheetml/2006/main" count="123" uniqueCount="30">
  <si>
    <t xml:space="preserve">Часть 1. Учет читателей и посещаемости. </t>
  </si>
  <si>
    <t>В том числе</t>
  </si>
  <si>
    <t xml:space="preserve">   Учащихся</t>
  </si>
  <si>
    <t>Числа месяца</t>
  </si>
  <si>
    <t>Всего</t>
  </si>
  <si>
    <t xml:space="preserve">Часть 2. Учет выдачи изданий </t>
  </si>
  <si>
    <t>Состоит к началу месяца</t>
  </si>
  <si>
    <t>Всего за месяц</t>
  </si>
  <si>
    <t xml:space="preserve"> Всего читателей </t>
  </si>
  <si>
    <t>В том числе по отраслям знаний</t>
  </si>
  <si>
    <t xml:space="preserve">Всего выдано </t>
  </si>
  <si>
    <t>Перерегистрация за месяц</t>
  </si>
  <si>
    <t>Новые читатели</t>
  </si>
  <si>
    <t>Число посещений за день</t>
  </si>
  <si>
    <t>Дошкольники</t>
  </si>
  <si>
    <t>7-9 лет</t>
  </si>
  <si>
    <t>10-14 лет</t>
  </si>
  <si>
    <t>15-17 лет</t>
  </si>
  <si>
    <t>18-24 года</t>
  </si>
  <si>
    <t>25 лет и старше</t>
  </si>
  <si>
    <t>ССУЗ и ВУЗ</t>
  </si>
  <si>
    <t>Родители</t>
  </si>
  <si>
    <t>РДЧ</t>
  </si>
  <si>
    <t>Печатные документы</t>
  </si>
  <si>
    <t>Электронные издания</t>
  </si>
  <si>
    <t>На чувашском языке</t>
  </si>
  <si>
    <t>Выдано справок</t>
  </si>
  <si>
    <t>год отчёта</t>
  </si>
  <si>
    <t>Выходные</t>
  </si>
  <si>
    <t>Рабочие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</si>
</sst>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yyyy"/>
    <numFmt numFmtId="166" formatCode="d"/>
    <numFmt numFmtId="169" formatCode="dd/mm/yyyy\ \(ddd\)"/>
    <numFmt numFmtId="170" formatCode="d\ \(ddd\)"/>
  </numFmts>
  <fonts count="2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4"/>
      <name val="Georgia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b/>
      <sz val="11"/>
      <color indexed="12"/>
      <name val="Arial Cyr"/>
      <charset val="204"/>
    </font>
    <font>
      <sz val="11"/>
      <color indexed="12"/>
      <name val="Arial Cyr"/>
      <charset val="204"/>
    </font>
    <font>
      <b/>
      <sz val="12"/>
      <color rgb="FF0070C0"/>
      <name val="Times New Roman"/>
      <family val="1"/>
      <charset val="204"/>
    </font>
    <font>
      <sz val="10"/>
      <color rgb="FF0070C0"/>
      <name val="Arial Cyr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/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indexed="64"/>
      </left>
      <right style="dashed">
        <color theme="1" tint="0.24994659260841701"/>
      </right>
      <top style="medium">
        <color indexed="64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medium">
        <color indexed="64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medium">
        <color indexed="64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0" xfId="0" applyBorder="1" applyAlignment="1"/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4" borderId="1" xfId="0" applyNumberFormat="1" applyFont="1" applyFill="1" applyBorder="1" applyAlignment="1">
      <alignment horizontal="center" vertical="center" textRotation="90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2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5" borderId="1" xfId="0" applyFill="1" applyBorder="1"/>
    <xf numFmtId="1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0" fillId="0" borderId="0" xfId="0" applyNumberFormat="1" applyBorder="1" applyAlignment="1"/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64" fontId="7" fillId="0" borderId="0" xfId="0" applyNumberFormat="1" applyFont="1" applyAlignment="1"/>
    <xf numFmtId="165" fontId="0" fillId="0" borderId="0" xfId="0" applyNumberFormat="1"/>
    <xf numFmtId="166" fontId="5" fillId="2" borderId="1" xfId="0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/>
    <xf numFmtId="0" fontId="19" fillId="0" borderId="1" xfId="0" applyFont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7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0" fontId="21" fillId="7" borderId="5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169" fontId="22" fillId="7" borderId="7" xfId="0" applyNumberFormat="1" applyFont="1" applyFill="1" applyBorder="1" applyAlignment="1">
      <alignment horizontal="center" vertical="center"/>
    </xf>
    <xf numFmtId="169" fontId="22" fillId="7" borderId="8" xfId="0" applyNumberFormat="1" applyFont="1" applyFill="1" applyBorder="1" applyAlignment="1">
      <alignment horizontal="center" vertical="center"/>
    </xf>
    <xf numFmtId="169" fontId="22" fillId="7" borderId="9" xfId="0" applyNumberFormat="1" applyFont="1" applyFill="1" applyBorder="1" applyAlignment="1">
      <alignment horizontal="center" vertical="center"/>
    </xf>
    <xf numFmtId="169" fontId="22" fillId="7" borderId="10" xfId="0" applyNumberFormat="1" applyFont="1" applyFill="1" applyBorder="1" applyAlignment="1">
      <alignment horizontal="center" vertical="center"/>
    </xf>
    <xf numFmtId="169" fontId="22" fillId="7" borderId="11" xfId="0" applyNumberFormat="1" applyFont="1" applyFill="1" applyBorder="1" applyAlignment="1">
      <alignment horizontal="center" vertical="center"/>
    </xf>
    <xf numFmtId="169" fontId="22" fillId="7" borderId="12" xfId="0" applyNumberFormat="1" applyFont="1" applyFill="1" applyBorder="1" applyAlignment="1">
      <alignment horizontal="center" vertical="center"/>
    </xf>
    <xf numFmtId="169" fontId="22" fillId="7" borderId="13" xfId="0" applyNumberFormat="1" applyFont="1" applyFill="1" applyBorder="1" applyAlignment="1">
      <alignment horizontal="center" vertical="center"/>
    </xf>
    <xf numFmtId="170" fontId="5" fillId="6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1">
    <dxf>
      <numFmt numFmtId="167" formatCode=";;;"/>
    </dxf>
    <dxf>
      <fill>
        <patternFill>
          <bgColor theme="9" tint="0.59996337778862885"/>
        </patternFill>
      </fill>
    </dxf>
    <dxf>
      <numFmt numFmtId="167" formatCode=";;;"/>
    </dxf>
    <dxf>
      <font>
        <color rgb="FF9C0006"/>
      </font>
      <fill>
        <patternFill>
          <bgColor rgb="FFFFC7CE"/>
        </patternFill>
      </fill>
    </dxf>
    <dxf>
      <font>
        <color rgb="FFFF0000"/>
      </font>
      <numFmt numFmtId="168" formatCode="dd/mm/yyyy\ \(ddd\-\?\?\?\)\ "/>
    </dxf>
    <dxf>
      <font>
        <color rgb="FFFF0000"/>
      </font>
      <numFmt numFmtId="168" formatCode="dd/mm/yyyy\ \(ddd\-\?\?\?\)\ "/>
    </dxf>
    <dxf>
      <font>
        <color rgb="FFFF0000"/>
      </font>
      <numFmt numFmtId="168" formatCode="dd/mm/yyyy\ \(ddd\-\?\?\?\)\ "/>
    </dxf>
    <dxf>
      <font>
        <color rgb="FFFF0000"/>
      </font>
      <numFmt numFmtId="168" formatCode="dd/mm/yyyy\ \(ddd\-\?\?\?\)\ "/>
    </dxf>
    <dxf>
      <font>
        <color rgb="FFFF0000"/>
      </font>
      <numFmt numFmtId="168" formatCode="dd/mm/yyyy\ \(ddd\-\?\?\?\)\ "/>
    </dxf>
    <dxf>
      <font>
        <color rgb="FFFF0000"/>
      </font>
      <numFmt numFmtId="168" formatCode="dd/mm/yyyy\ \(ddd\-\?\?\?\)\ "/>
    </dxf>
    <dxf>
      <font>
        <color rgb="FF7030A0"/>
      </font>
    </dxf>
    <dxf>
      <font>
        <color rgb="FFFF0000"/>
      </font>
      <numFmt numFmtId="168" formatCode="dd/mm/yyyy\ \(ddd\-\?\?\?\)\ "/>
    </dxf>
    <dxf>
      <font>
        <color rgb="FFFF0000"/>
      </font>
      <numFmt numFmtId="168" formatCode="dd/mm/yyyy\ \(ddd\-\?\?\?\)\ "/>
    </dxf>
    <dxf>
      <font>
        <color rgb="FF7030A0"/>
      </font>
    </dxf>
    <dxf>
      <numFmt numFmtId="167" formatCode=";;;"/>
    </dxf>
    <dxf>
      <numFmt numFmtId="167" formatCode=";;;"/>
    </dxf>
    <dxf>
      <font>
        <color rgb="FFFF0000"/>
      </font>
      <numFmt numFmtId="168" formatCode="dd/mm/yyyy\ \(ddd\-\?\?\?\)\ "/>
    </dxf>
    <dxf>
      <font>
        <color rgb="FF7030A0"/>
      </font>
    </dxf>
    <dxf>
      <font>
        <color rgb="FFFF0000"/>
      </font>
      <numFmt numFmtId="168" formatCode="dd/mm/yyyy\ \(ddd\-\?\?\?\)\ "/>
    </dxf>
    <dxf>
      <font>
        <color rgb="FFFF0000"/>
      </font>
      <numFmt numFmtId="168" formatCode="dd/mm/yyyy\ \(ddd\-\?\?\?\)\ "/>
    </dxf>
    <dxf>
      <font>
        <color rgb="FF7030A0"/>
      </font>
    </dxf>
  </dxfs>
  <tableStyles count="0" defaultTableStyle="TableStyleMedium9" defaultPivotStyle="PivotStyleLight16"/>
  <colors>
    <mruColors>
      <color rgb="FFFFFF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sev/&#1052;&#1086;&#1103;/&#1056;&#1072;&#1073;&#1086;&#1090;&#1072;/&#1055;&#1088;&#1086;&#1095;&#1077;&#1077;/&#1054;&#1090;&#1087;&#1091;&#1089;&#1082;&#1072;/&#1054;&#1090;&#1087;&#1091;&#1089;&#1082;&#1072;_2016_&#1076;&#1083;&#1103;_&#1079;&#1072;&#1087;&#1086;&#1083;&#1085;&#1077;&#1085;&#1080;&#1103;_000_3_&#1069;&#1082;&#1089;&#1087;_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Выходные"/>
      <sheetName val="Отпуска"/>
      <sheetName val="Календарь"/>
    </sheetNames>
    <sheetDataSet>
      <sheetData sheetId="0"/>
      <sheetData sheetId="1">
        <row r="1">
          <cell r="B1" t="str">
            <v>Пр</v>
          </cell>
        </row>
        <row r="2">
          <cell r="B2" t="str">
            <v>Праздники</v>
          </cell>
        </row>
        <row r="3">
          <cell r="B3">
            <v>42370</v>
          </cell>
        </row>
        <row r="4">
          <cell r="B4">
            <v>42373</v>
          </cell>
        </row>
        <row r="5">
          <cell r="B5">
            <v>42374</v>
          </cell>
        </row>
        <row r="6">
          <cell r="B6">
            <v>42375</v>
          </cell>
        </row>
        <row r="7">
          <cell r="B7">
            <v>42376</v>
          </cell>
        </row>
        <row r="8">
          <cell r="B8">
            <v>42377</v>
          </cell>
        </row>
        <row r="9">
          <cell r="B9">
            <v>42423</v>
          </cell>
        </row>
        <row r="10">
          <cell r="B10">
            <v>42437</v>
          </cell>
        </row>
        <row r="11">
          <cell r="B11">
            <v>42499</v>
          </cell>
        </row>
        <row r="12">
          <cell r="B12">
            <v>42678</v>
          </cell>
        </row>
        <row r="13">
          <cell r="B13">
            <v>42533</v>
          </cell>
        </row>
        <row r="14">
          <cell r="B14">
            <v>42491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11"/>
  </sheetPr>
  <dimension ref="A1:F30"/>
  <sheetViews>
    <sheetView workbookViewId="0">
      <selection activeCell="H7" sqref="H7"/>
    </sheetView>
  </sheetViews>
  <sheetFormatPr defaultRowHeight="12.75" x14ac:dyDescent="0.2"/>
  <cols>
    <col min="5" max="5" width="15.42578125" bestFit="1" customWidth="1"/>
    <col min="6" max="6" width="15" bestFit="1" customWidth="1"/>
  </cols>
  <sheetData>
    <row r="1" spans="1:6" ht="18.75" thickBot="1" x14ac:dyDescent="0.25">
      <c r="E1" s="87" t="s">
        <v>28</v>
      </c>
      <c r="F1" s="88" t="s">
        <v>29</v>
      </c>
    </row>
    <row r="2" spans="1:6" x14ac:dyDescent="0.2">
      <c r="E2" s="89">
        <v>42370</v>
      </c>
      <c r="F2" s="90">
        <v>42420</v>
      </c>
    </row>
    <row r="3" spans="1:6" x14ac:dyDescent="0.2">
      <c r="E3" s="91">
        <v>42373</v>
      </c>
      <c r="F3" s="92"/>
    </row>
    <row r="4" spans="1:6" x14ac:dyDescent="0.2">
      <c r="E4" s="91">
        <v>42374</v>
      </c>
      <c r="F4" s="92"/>
    </row>
    <row r="5" spans="1:6" x14ac:dyDescent="0.2">
      <c r="E5" s="91">
        <v>42375</v>
      </c>
      <c r="F5" s="92"/>
    </row>
    <row r="6" spans="1:6" x14ac:dyDescent="0.2">
      <c r="E6" s="91">
        <v>42376</v>
      </c>
      <c r="F6" s="92"/>
    </row>
    <row r="7" spans="1:6" x14ac:dyDescent="0.2">
      <c r="E7" s="91">
        <v>42377</v>
      </c>
      <c r="F7" s="92"/>
    </row>
    <row r="8" spans="1:6" x14ac:dyDescent="0.2">
      <c r="E8" s="91">
        <v>42422</v>
      </c>
      <c r="F8" s="92"/>
    </row>
    <row r="9" spans="1:6" x14ac:dyDescent="0.2">
      <c r="E9" s="91">
        <v>42423</v>
      </c>
      <c r="F9" s="92"/>
    </row>
    <row r="10" spans="1:6" x14ac:dyDescent="0.2">
      <c r="A10" t="s">
        <v>27</v>
      </c>
      <c r="B10" s="62">
        <v>42370</v>
      </c>
      <c r="E10" s="91">
        <v>42436</v>
      </c>
      <c r="F10" s="92"/>
    </row>
    <row r="11" spans="1:6" x14ac:dyDescent="0.2">
      <c r="E11" s="91">
        <v>42437</v>
      </c>
      <c r="F11" s="92"/>
    </row>
    <row r="12" spans="1:6" x14ac:dyDescent="0.2">
      <c r="E12" s="93">
        <v>42492</v>
      </c>
      <c r="F12" s="92"/>
    </row>
    <row r="13" spans="1:6" x14ac:dyDescent="0.2">
      <c r="E13" s="91">
        <v>42493</v>
      </c>
      <c r="F13" s="92"/>
    </row>
    <row r="14" spans="1:6" x14ac:dyDescent="0.2">
      <c r="E14" s="91">
        <v>42499</v>
      </c>
      <c r="F14" s="92"/>
    </row>
    <row r="15" spans="1:6" x14ac:dyDescent="0.2">
      <c r="E15" s="91">
        <v>42534</v>
      </c>
      <c r="F15" s="92"/>
    </row>
    <row r="16" spans="1:6" x14ac:dyDescent="0.2">
      <c r="E16" s="91">
        <v>42678</v>
      </c>
      <c r="F16" s="92"/>
    </row>
    <row r="17" spans="5:6" x14ac:dyDescent="0.2">
      <c r="E17" s="91"/>
      <c r="F17" s="92"/>
    </row>
    <row r="18" spans="5:6" x14ac:dyDescent="0.2">
      <c r="E18" s="91"/>
      <c r="F18" s="92"/>
    </row>
    <row r="19" spans="5:6" x14ac:dyDescent="0.2">
      <c r="E19" s="91"/>
      <c r="F19" s="92"/>
    </row>
    <row r="20" spans="5:6" x14ac:dyDescent="0.2">
      <c r="E20" s="91"/>
      <c r="F20" s="92"/>
    </row>
    <row r="21" spans="5:6" x14ac:dyDescent="0.2">
      <c r="E21" s="91"/>
      <c r="F21" s="92"/>
    </row>
    <row r="22" spans="5:6" x14ac:dyDescent="0.2">
      <c r="E22" s="91"/>
      <c r="F22" s="92"/>
    </row>
    <row r="23" spans="5:6" x14ac:dyDescent="0.2">
      <c r="E23" s="91"/>
      <c r="F23" s="92"/>
    </row>
    <row r="24" spans="5:6" x14ac:dyDescent="0.2">
      <c r="E24" s="91"/>
      <c r="F24" s="92"/>
    </row>
    <row r="25" spans="5:6" x14ac:dyDescent="0.2">
      <c r="E25" s="91"/>
      <c r="F25" s="92"/>
    </row>
    <row r="26" spans="5:6" x14ac:dyDescent="0.2">
      <c r="E26" s="91"/>
      <c r="F26" s="92"/>
    </row>
    <row r="27" spans="5:6" x14ac:dyDescent="0.2">
      <c r="E27" s="91"/>
      <c r="F27" s="92"/>
    </row>
    <row r="28" spans="5:6" x14ac:dyDescent="0.2">
      <c r="E28" s="91"/>
      <c r="F28" s="92"/>
    </row>
    <row r="29" spans="5:6" x14ac:dyDescent="0.2">
      <c r="E29" s="91"/>
      <c r="F29" s="92"/>
    </row>
    <row r="30" spans="5:6" ht="13.5" thickBot="1" x14ac:dyDescent="0.25">
      <c r="E30" s="94"/>
      <c r="F30" s="95"/>
    </row>
  </sheetData>
  <sortState ref="E3:E16">
    <sortCondition ref="E2"/>
  </sortState>
  <conditionalFormatting sqref="F2:F30">
    <cfRule type="expression" dxfId="7" priority="6">
      <formula>WEEKDAY(F2,2)&lt;6</formula>
    </cfRule>
  </conditionalFormatting>
  <conditionalFormatting sqref="E2:E30">
    <cfRule type="expression" dxfId="6" priority="4">
      <formula>WEEKDAY(E2,2)&gt;5</formula>
    </cfRule>
  </conditionalFormatting>
  <conditionalFormatting sqref="E2:F30">
    <cfRule type="duplicateValues" dxfId="3" priority="2"/>
  </conditionalFormatting>
  <dataValidations count="1">
    <dataValidation type="custom" allowBlank="1" showInputMessage="1" showErrorMessage="1" errorTitle="ВНИМАНИЕ!!!" error="Эта дата уже есть в &quot;Праздниках&quot;" sqref="E12">
      <formula1>NOT(SUM(E12*(E12=Праздники)))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11"/>
  </sheetPr>
  <dimension ref="A1:U47"/>
  <sheetViews>
    <sheetView zoomScale="80" zoomScaleNormal="80" zoomScaleSheetLayoutView="68" workbookViewId="0">
      <selection activeCell="T26" sqref="T26"/>
    </sheetView>
  </sheetViews>
  <sheetFormatPr defaultRowHeight="12.75" x14ac:dyDescent="0.2"/>
  <cols>
    <col min="1" max="1" width="8" customWidth="1"/>
    <col min="2" max="2" width="8.7109375" customWidth="1"/>
    <col min="3" max="3" width="8.85546875" customWidth="1"/>
    <col min="4" max="4" width="7.42578125" customWidth="1"/>
    <col min="5" max="6" width="9.28515625" customWidth="1"/>
    <col min="7" max="7" width="8.7109375" customWidth="1"/>
    <col min="8" max="8" width="8.85546875" customWidth="1"/>
    <col min="9" max="18" width="8.7109375" customWidth="1"/>
    <col min="20" max="20" width="10.85546875" bestFit="1" customWidth="1"/>
    <col min="21" max="21" width="14.28515625" bestFit="1" customWidth="1"/>
  </cols>
  <sheetData>
    <row r="1" spans="1:21" ht="15" customHeight="1" x14ac:dyDescent="0.2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</row>
    <row r="2" spans="1:21" ht="15" customHeight="1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4" t="s">
        <v>5</v>
      </c>
      <c r="N2" s="74"/>
      <c r="O2" s="74"/>
      <c r="P2" s="74"/>
      <c r="Q2" s="74"/>
      <c r="R2" s="74"/>
    </row>
    <row r="3" spans="1:21" ht="1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</row>
    <row r="4" spans="1:21" ht="15" customHeight="1" x14ac:dyDescent="0.25">
      <c r="A4" s="61"/>
      <c r="B4" s="61"/>
      <c r="C4" s="71">
        <f>Лист1!B10</f>
        <v>42370</v>
      </c>
      <c r="D4" s="71"/>
      <c r="E4" s="71"/>
      <c r="F4" s="71"/>
      <c r="G4" s="71"/>
      <c r="H4" s="71"/>
      <c r="I4" s="71"/>
      <c r="J4" s="61"/>
      <c r="K4" s="61"/>
      <c r="L4" s="61"/>
      <c r="M4" s="71">
        <f>A4</f>
        <v>0</v>
      </c>
      <c r="N4" s="75"/>
      <c r="O4" s="75"/>
      <c r="P4" s="75"/>
      <c r="Q4" s="75"/>
      <c r="R4" s="75"/>
    </row>
    <row r="5" spans="1:21" ht="15" customHeight="1" x14ac:dyDescent="0.2">
      <c r="A5" s="76" t="s">
        <v>3</v>
      </c>
      <c r="B5" s="77" t="s">
        <v>8</v>
      </c>
      <c r="C5" s="72" t="s">
        <v>1</v>
      </c>
      <c r="D5" s="72"/>
      <c r="E5" s="72"/>
      <c r="F5" s="72"/>
      <c r="G5" s="72"/>
      <c r="H5" s="72"/>
      <c r="I5" s="72"/>
      <c r="J5" s="72"/>
      <c r="K5" s="72"/>
      <c r="L5" s="77" t="s">
        <v>13</v>
      </c>
      <c r="M5" s="72" t="s">
        <v>3</v>
      </c>
      <c r="N5" s="78" t="s">
        <v>10</v>
      </c>
      <c r="O5" s="73" t="s">
        <v>9</v>
      </c>
      <c r="P5" s="73"/>
      <c r="Q5" s="73"/>
      <c r="R5" s="73"/>
    </row>
    <row r="6" spans="1:21" ht="15" customHeight="1" x14ac:dyDescent="0.2">
      <c r="A6" s="76"/>
      <c r="B6" s="77"/>
      <c r="C6" s="72"/>
      <c r="D6" s="72"/>
      <c r="E6" s="72"/>
      <c r="F6" s="72"/>
      <c r="G6" s="72"/>
      <c r="H6" s="72"/>
      <c r="I6" s="72"/>
      <c r="J6" s="72"/>
      <c r="K6" s="72"/>
      <c r="L6" s="77"/>
      <c r="M6" s="72"/>
      <c r="N6" s="78"/>
      <c r="O6" s="77" t="s">
        <v>23</v>
      </c>
      <c r="P6" s="86" t="s">
        <v>24</v>
      </c>
      <c r="Q6" s="77" t="s">
        <v>25</v>
      </c>
      <c r="R6" s="77" t="s">
        <v>26</v>
      </c>
    </row>
    <row r="7" spans="1:21" ht="15" customHeight="1" x14ac:dyDescent="0.2">
      <c r="A7" s="76"/>
      <c r="B7" s="77"/>
      <c r="C7" s="72"/>
      <c r="D7" s="72"/>
      <c r="E7" s="72"/>
      <c r="F7" s="72"/>
      <c r="G7" s="72"/>
      <c r="H7" s="72"/>
      <c r="I7" s="72"/>
      <c r="J7" s="72"/>
      <c r="K7" s="72"/>
      <c r="L7" s="77"/>
      <c r="M7" s="72"/>
      <c r="N7" s="78"/>
      <c r="O7" s="77"/>
      <c r="P7" s="86"/>
      <c r="Q7" s="77"/>
      <c r="R7" s="77"/>
    </row>
    <row r="8" spans="1:21" ht="15" customHeight="1" x14ac:dyDescent="0.2">
      <c r="A8" s="76"/>
      <c r="B8" s="77"/>
      <c r="C8" s="72" t="s">
        <v>2</v>
      </c>
      <c r="D8" s="72"/>
      <c r="E8" s="72"/>
      <c r="F8" s="72"/>
      <c r="G8" s="72"/>
      <c r="H8" s="72"/>
      <c r="I8" s="72" t="s">
        <v>20</v>
      </c>
      <c r="J8" s="72" t="s">
        <v>21</v>
      </c>
      <c r="K8" s="72" t="s">
        <v>22</v>
      </c>
      <c r="L8" s="77"/>
      <c r="M8" s="72"/>
      <c r="N8" s="78"/>
      <c r="O8" s="77"/>
      <c r="P8" s="86"/>
      <c r="Q8" s="77"/>
      <c r="R8" s="77"/>
    </row>
    <row r="9" spans="1:21" ht="15" customHeight="1" x14ac:dyDescent="0.2">
      <c r="A9" s="76"/>
      <c r="B9" s="77"/>
      <c r="C9" s="72"/>
      <c r="D9" s="72"/>
      <c r="E9" s="72"/>
      <c r="F9" s="72"/>
      <c r="G9" s="72"/>
      <c r="H9" s="72"/>
      <c r="I9" s="72"/>
      <c r="J9" s="72"/>
      <c r="K9" s="72"/>
      <c r="L9" s="77"/>
      <c r="M9" s="72"/>
      <c r="N9" s="78"/>
      <c r="O9" s="77"/>
      <c r="P9" s="86"/>
      <c r="Q9" s="77"/>
      <c r="R9" s="77"/>
    </row>
    <row r="10" spans="1:21" ht="65.099999999999994" customHeight="1" x14ac:dyDescent="0.2">
      <c r="A10" s="76"/>
      <c r="B10" s="77"/>
      <c r="C10" s="52" t="s">
        <v>14</v>
      </c>
      <c r="D10" s="52" t="s">
        <v>15</v>
      </c>
      <c r="E10" s="53" t="s">
        <v>16</v>
      </c>
      <c r="F10" s="53" t="s">
        <v>17</v>
      </c>
      <c r="G10" s="53" t="s">
        <v>18</v>
      </c>
      <c r="H10" s="53" t="s">
        <v>19</v>
      </c>
      <c r="I10" s="72"/>
      <c r="J10" s="72"/>
      <c r="K10" s="72"/>
      <c r="L10" s="77"/>
      <c r="M10" s="72"/>
      <c r="N10" s="78"/>
      <c r="O10" s="77"/>
      <c r="P10" s="86"/>
      <c r="Q10" s="77"/>
      <c r="R10" s="77"/>
    </row>
    <row r="11" spans="1:21" ht="15" customHeight="1" x14ac:dyDescent="0.2">
      <c r="A11" s="19"/>
      <c r="B11" s="12"/>
      <c r="C11" s="84" t="s">
        <v>6</v>
      </c>
      <c r="D11" s="84"/>
      <c r="E11" s="84"/>
      <c r="F11" s="84"/>
      <c r="G11" s="84"/>
      <c r="H11" s="84"/>
      <c r="I11" s="84"/>
      <c r="J11" s="84"/>
      <c r="K11" s="84"/>
      <c r="L11" s="24"/>
      <c r="M11" s="31"/>
      <c r="N11" s="14"/>
      <c r="O11" s="85" t="s">
        <v>6</v>
      </c>
      <c r="P11" s="85"/>
      <c r="Q11" s="85"/>
      <c r="R11" s="85"/>
      <c r="S11" s="30"/>
      <c r="T11" s="60"/>
      <c r="U11" s="58"/>
    </row>
    <row r="12" spans="1:21" ht="15" customHeight="1" x14ac:dyDescent="0.2">
      <c r="A12" s="64">
        <f>C4</f>
        <v>42370</v>
      </c>
      <c r="B12" s="27">
        <f t="shared" ref="B12:B41" si="0">SUM(C12:H12)</f>
        <v>1</v>
      </c>
      <c r="C12" s="17">
        <v>1</v>
      </c>
      <c r="D12" s="17"/>
      <c r="E12" s="17"/>
      <c r="F12" s="17"/>
      <c r="G12" s="17"/>
      <c r="H12" s="17"/>
      <c r="I12" s="17"/>
      <c r="J12" s="17"/>
      <c r="K12" s="17"/>
      <c r="L12" s="48">
        <f t="shared" ref="L12:L41" si="1">SUM(C12:K12)</f>
        <v>1</v>
      </c>
      <c r="M12" s="63">
        <f>A12</f>
        <v>42370</v>
      </c>
      <c r="N12" s="17">
        <f t="shared" ref="N12:N40" si="2">SUM(O12:R12)</f>
        <v>4</v>
      </c>
      <c r="O12" s="40">
        <v>1</v>
      </c>
      <c r="P12" s="40">
        <v>1</v>
      </c>
      <c r="Q12" s="40">
        <v>1</v>
      </c>
      <c r="R12" s="40">
        <v>1</v>
      </c>
      <c r="T12" s="59"/>
    </row>
    <row r="13" spans="1:21" ht="15" customHeight="1" x14ac:dyDescent="0.2">
      <c r="A13" s="64">
        <f>A12+1</f>
        <v>42371</v>
      </c>
      <c r="B13" s="47">
        <f t="shared" si="0"/>
        <v>1</v>
      </c>
      <c r="C13" s="45"/>
      <c r="D13" s="45">
        <v>1</v>
      </c>
      <c r="E13" s="45"/>
      <c r="F13" s="45"/>
      <c r="G13" s="45"/>
      <c r="H13" s="45"/>
      <c r="I13" s="45"/>
      <c r="J13" s="45"/>
      <c r="K13" s="45"/>
      <c r="L13" s="49">
        <f t="shared" si="1"/>
        <v>1</v>
      </c>
      <c r="M13" s="63">
        <f t="shared" ref="M13:M42" si="3">A13</f>
        <v>42371</v>
      </c>
      <c r="N13" s="45">
        <f t="shared" si="2"/>
        <v>0</v>
      </c>
      <c r="O13" s="46"/>
      <c r="P13" s="46"/>
      <c r="Q13" s="46"/>
      <c r="R13" s="46"/>
      <c r="U13" s="65"/>
    </row>
    <row r="14" spans="1:21" ht="15" customHeight="1" x14ac:dyDescent="0.2">
      <c r="A14" s="64">
        <f t="shared" ref="A14:A39" si="4">A13+1</f>
        <v>42372</v>
      </c>
      <c r="B14" s="47">
        <f t="shared" si="0"/>
        <v>5</v>
      </c>
      <c r="C14" s="45"/>
      <c r="D14" s="45"/>
      <c r="E14" s="45">
        <v>5</v>
      </c>
      <c r="F14" s="45"/>
      <c r="G14" s="45"/>
      <c r="H14" s="45"/>
      <c r="I14" s="45"/>
      <c r="J14" s="45"/>
      <c r="K14" s="45"/>
      <c r="L14" s="49">
        <f t="shared" si="1"/>
        <v>5</v>
      </c>
      <c r="M14" s="63">
        <f t="shared" si="3"/>
        <v>42372</v>
      </c>
      <c r="N14" s="45">
        <f t="shared" si="2"/>
        <v>0</v>
      </c>
      <c r="O14" s="46"/>
      <c r="P14" s="46"/>
      <c r="Q14" s="46"/>
      <c r="R14" s="46"/>
      <c r="U14" s="65"/>
    </row>
    <row r="15" spans="1:21" ht="15" customHeight="1" x14ac:dyDescent="0.2">
      <c r="A15" s="64">
        <f t="shared" si="4"/>
        <v>42373</v>
      </c>
      <c r="B15" s="27">
        <f t="shared" si="0"/>
        <v>0</v>
      </c>
      <c r="C15" s="17"/>
      <c r="D15" s="17"/>
      <c r="E15" s="17"/>
      <c r="F15" s="17"/>
      <c r="G15" s="17"/>
      <c r="H15" s="17"/>
      <c r="I15" s="17"/>
      <c r="J15" s="17"/>
      <c r="K15" s="17"/>
      <c r="L15" s="48">
        <f t="shared" si="1"/>
        <v>0</v>
      </c>
      <c r="M15" s="63">
        <f t="shared" si="3"/>
        <v>42373</v>
      </c>
      <c r="N15" s="17">
        <f t="shared" si="2"/>
        <v>0</v>
      </c>
      <c r="O15" s="40"/>
      <c r="P15" s="40"/>
      <c r="Q15" s="40"/>
      <c r="R15" s="40"/>
    </row>
    <row r="16" spans="1:21" ht="15" customHeight="1" x14ac:dyDescent="0.2">
      <c r="A16" s="64">
        <f t="shared" si="4"/>
        <v>42374</v>
      </c>
      <c r="B16" s="27">
        <f t="shared" si="0"/>
        <v>0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 t="shared" si="1"/>
        <v>0</v>
      </c>
      <c r="M16" s="63">
        <f t="shared" si="3"/>
        <v>42374</v>
      </c>
      <c r="N16" s="17">
        <f t="shared" si="2"/>
        <v>0</v>
      </c>
      <c r="O16" s="17"/>
      <c r="P16" s="17"/>
      <c r="Q16" s="17"/>
      <c r="R16" s="17"/>
    </row>
    <row r="17" spans="1:18" ht="15" customHeight="1" x14ac:dyDescent="0.2">
      <c r="A17" s="64">
        <f t="shared" si="4"/>
        <v>42375</v>
      </c>
      <c r="B17" s="27">
        <f t="shared" si="0"/>
        <v>0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 t="shared" si="1"/>
        <v>0</v>
      </c>
      <c r="M17" s="63">
        <f t="shared" si="3"/>
        <v>42375</v>
      </c>
      <c r="N17" s="17">
        <f t="shared" si="2"/>
        <v>0</v>
      </c>
      <c r="O17" s="17"/>
      <c r="P17" s="17"/>
      <c r="Q17" s="17"/>
      <c r="R17" s="17"/>
    </row>
    <row r="18" spans="1:18" ht="15" customHeight="1" x14ac:dyDescent="0.2">
      <c r="A18" s="64">
        <f t="shared" si="4"/>
        <v>42376</v>
      </c>
      <c r="B18" s="27">
        <f t="shared" si="0"/>
        <v>0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 t="shared" si="1"/>
        <v>0</v>
      </c>
      <c r="M18" s="63">
        <f t="shared" si="3"/>
        <v>42376</v>
      </c>
      <c r="N18" s="17">
        <f t="shared" si="2"/>
        <v>0</v>
      </c>
      <c r="O18" s="17"/>
      <c r="P18" s="17"/>
      <c r="Q18" s="17"/>
      <c r="R18" s="17"/>
    </row>
    <row r="19" spans="1:18" ht="15" customHeight="1" x14ac:dyDescent="0.2">
      <c r="A19" s="64">
        <f t="shared" si="4"/>
        <v>42377</v>
      </c>
      <c r="B19" s="27">
        <f t="shared" si="0"/>
        <v>0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 t="shared" si="1"/>
        <v>0</v>
      </c>
      <c r="M19" s="63">
        <f t="shared" si="3"/>
        <v>42377</v>
      </c>
      <c r="N19" s="17">
        <f t="shared" si="2"/>
        <v>0</v>
      </c>
      <c r="O19" s="17"/>
      <c r="P19" s="17"/>
      <c r="Q19" s="17"/>
      <c r="R19" s="17"/>
    </row>
    <row r="20" spans="1:18" ht="15" customHeight="1" x14ac:dyDescent="0.2">
      <c r="A20" s="64">
        <f t="shared" si="4"/>
        <v>42378</v>
      </c>
      <c r="B20" s="47">
        <f t="shared" si="0"/>
        <v>1</v>
      </c>
      <c r="C20" s="47">
        <v>1</v>
      </c>
      <c r="D20" s="47"/>
      <c r="E20" s="47"/>
      <c r="F20" s="47"/>
      <c r="G20" s="47"/>
      <c r="H20" s="47"/>
      <c r="I20" s="47"/>
      <c r="J20" s="47"/>
      <c r="K20" s="47"/>
      <c r="L20" s="47">
        <f t="shared" si="1"/>
        <v>1</v>
      </c>
      <c r="M20" s="63">
        <f t="shared" si="3"/>
        <v>42378</v>
      </c>
      <c r="N20" s="45">
        <f t="shared" si="2"/>
        <v>0</v>
      </c>
      <c r="O20" s="45"/>
      <c r="P20" s="45"/>
      <c r="Q20" s="45"/>
      <c r="R20" s="45"/>
    </row>
    <row r="21" spans="1:18" ht="15" customHeight="1" x14ac:dyDescent="0.2">
      <c r="A21" s="64">
        <f t="shared" si="4"/>
        <v>42379</v>
      </c>
      <c r="B21" s="47">
        <f t="shared" si="0"/>
        <v>0</v>
      </c>
      <c r="C21" s="47"/>
      <c r="D21" s="47"/>
      <c r="E21" s="47"/>
      <c r="F21" s="47"/>
      <c r="G21" s="47"/>
      <c r="H21" s="47"/>
      <c r="I21" s="47"/>
      <c r="J21" s="47"/>
      <c r="K21" s="47"/>
      <c r="L21" s="47">
        <f t="shared" si="1"/>
        <v>0</v>
      </c>
      <c r="M21" s="63">
        <f t="shared" si="3"/>
        <v>42379</v>
      </c>
      <c r="N21" s="45">
        <f t="shared" si="2"/>
        <v>0</v>
      </c>
      <c r="O21" s="45"/>
      <c r="P21" s="45"/>
      <c r="Q21" s="45"/>
      <c r="R21" s="45"/>
    </row>
    <row r="22" spans="1:18" ht="15" customHeight="1" x14ac:dyDescent="0.2">
      <c r="A22" s="64">
        <f t="shared" si="4"/>
        <v>42380</v>
      </c>
      <c r="B22" s="27">
        <f t="shared" si="0"/>
        <v>0</v>
      </c>
      <c r="C22" s="27"/>
      <c r="D22" s="27"/>
      <c r="E22" s="27"/>
      <c r="F22" s="27"/>
      <c r="G22" s="27"/>
      <c r="H22" s="27"/>
      <c r="I22" s="27"/>
      <c r="J22" s="27"/>
      <c r="K22" s="27"/>
      <c r="L22" s="27">
        <f t="shared" si="1"/>
        <v>0</v>
      </c>
      <c r="M22" s="63">
        <f t="shared" si="3"/>
        <v>42380</v>
      </c>
      <c r="N22" s="17">
        <f t="shared" si="2"/>
        <v>0</v>
      </c>
      <c r="O22" s="17"/>
      <c r="P22" s="17"/>
      <c r="Q22" s="17"/>
      <c r="R22" s="17"/>
    </row>
    <row r="23" spans="1:18" ht="15" customHeight="1" x14ac:dyDescent="0.2">
      <c r="A23" s="64">
        <f t="shared" si="4"/>
        <v>42381</v>
      </c>
      <c r="B23" s="27">
        <f t="shared" si="0"/>
        <v>0</v>
      </c>
      <c r="C23" s="27"/>
      <c r="D23" s="27"/>
      <c r="E23" s="27"/>
      <c r="F23" s="27"/>
      <c r="G23" s="27"/>
      <c r="H23" s="27"/>
      <c r="I23" s="27"/>
      <c r="J23" s="27"/>
      <c r="K23" s="27"/>
      <c r="L23" s="27">
        <f t="shared" si="1"/>
        <v>0</v>
      </c>
      <c r="M23" s="63">
        <f t="shared" si="3"/>
        <v>42381</v>
      </c>
      <c r="N23" s="17">
        <f t="shared" si="2"/>
        <v>0</v>
      </c>
      <c r="O23" s="17"/>
      <c r="P23" s="17"/>
      <c r="Q23" s="17"/>
      <c r="R23" s="17"/>
    </row>
    <row r="24" spans="1:18" ht="15" customHeight="1" x14ac:dyDescent="0.2">
      <c r="A24" s="64">
        <f t="shared" si="4"/>
        <v>42382</v>
      </c>
      <c r="B24" s="27">
        <f t="shared" si="0"/>
        <v>0</v>
      </c>
      <c r="C24" s="27"/>
      <c r="D24" s="27"/>
      <c r="E24" s="27"/>
      <c r="F24" s="27"/>
      <c r="G24" s="27"/>
      <c r="H24" s="27"/>
      <c r="I24" s="27"/>
      <c r="J24" s="27"/>
      <c r="K24" s="27"/>
      <c r="L24" s="27">
        <f t="shared" si="1"/>
        <v>0</v>
      </c>
      <c r="M24" s="63">
        <f t="shared" si="3"/>
        <v>42382</v>
      </c>
      <c r="N24" s="17">
        <f t="shared" si="2"/>
        <v>0</v>
      </c>
      <c r="O24" s="17"/>
      <c r="P24" s="17"/>
      <c r="Q24" s="17"/>
      <c r="R24" s="17"/>
    </row>
    <row r="25" spans="1:18" ht="15" customHeight="1" x14ac:dyDescent="0.2">
      <c r="A25" s="64">
        <f t="shared" si="4"/>
        <v>42383</v>
      </c>
      <c r="B25" s="27">
        <f t="shared" si="0"/>
        <v>0</v>
      </c>
      <c r="C25" s="27"/>
      <c r="D25" s="27"/>
      <c r="E25" s="27"/>
      <c r="F25" s="27"/>
      <c r="G25" s="27"/>
      <c r="H25" s="27"/>
      <c r="I25" s="27"/>
      <c r="J25" s="27"/>
      <c r="K25" s="27"/>
      <c r="L25" s="27">
        <f t="shared" si="1"/>
        <v>0</v>
      </c>
      <c r="M25" s="63">
        <f t="shared" si="3"/>
        <v>42383</v>
      </c>
      <c r="N25" s="17">
        <f t="shared" si="2"/>
        <v>0</v>
      </c>
      <c r="O25" s="17"/>
      <c r="P25" s="17"/>
      <c r="Q25" s="17"/>
      <c r="R25" s="17"/>
    </row>
    <row r="26" spans="1:18" ht="15" customHeight="1" x14ac:dyDescent="0.2">
      <c r="A26" s="64">
        <f t="shared" si="4"/>
        <v>42384</v>
      </c>
      <c r="B26" s="27">
        <f t="shared" si="0"/>
        <v>0</v>
      </c>
      <c r="C26" s="27"/>
      <c r="D26" s="27"/>
      <c r="E26" s="27"/>
      <c r="F26" s="27"/>
      <c r="G26" s="27"/>
      <c r="H26" s="27"/>
      <c r="I26" s="27"/>
      <c r="J26" s="27"/>
      <c r="K26" s="27"/>
      <c r="L26" s="27">
        <f t="shared" si="1"/>
        <v>0</v>
      </c>
      <c r="M26" s="63">
        <f t="shared" si="3"/>
        <v>42384</v>
      </c>
      <c r="N26" s="17">
        <f t="shared" si="2"/>
        <v>0</v>
      </c>
      <c r="O26" s="17"/>
      <c r="P26" s="17"/>
      <c r="Q26" s="17"/>
      <c r="R26" s="17"/>
    </row>
    <row r="27" spans="1:18" ht="15" customHeight="1" x14ac:dyDescent="0.2">
      <c r="A27" s="64">
        <f t="shared" si="4"/>
        <v>42385</v>
      </c>
      <c r="B27" s="47">
        <f t="shared" si="0"/>
        <v>0</v>
      </c>
      <c r="C27" s="47"/>
      <c r="D27" s="47"/>
      <c r="E27" s="47"/>
      <c r="F27" s="47"/>
      <c r="G27" s="47"/>
      <c r="H27" s="47"/>
      <c r="I27" s="47"/>
      <c r="J27" s="47"/>
      <c r="K27" s="47"/>
      <c r="L27" s="47">
        <f t="shared" si="1"/>
        <v>0</v>
      </c>
      <c r="M27" s="63">
        <f t="shared" si="3"/>
        <v>42385</v>
      </c>
      <c r="N27" s="45">
        <f t="shared" si="2"/>
        <v>0</v>
      </c>
      <c r="O27" s="45"/>
      <c r="P27" s="45"/>
      <c r="Q27" s="45"/>
      <c r="R27" s="45"/>
    </row>
    <row r="28" spans="1:18" ht="15" customHeight="1" x14ac:dyDescent="0.2">
      <c r="A28" s="64">
        <f t="shared" si="4"/>
        <v>42386</v>
      </c>
      <c r="B28" s="47">
        <f t="shared" si="0"/>
        <v>0</v>
      </c>
      <c r="C28" s="47"/>
      <c r="D28" s="47"/>
      <c r="E28" s="47"/>
      <c r="F28" s="47"/>
      <c r="G28" s="47"/>
      <c r="H28" s="47"/>
      <c r="I28" s="47"/>
      <c r="J28" s="47"/>
      <c r="K28" s="47"/>
      <c r="L28" s="47">
        <f t="shared" si="1"/>
        <v>0</v>
      </c>
      <c r="M28" s="63">
        <f t="shared" si="3"/>
        <v>42386</v>
      </c>
      <c r="N28" s="45">
        <f t="shared" si="2"/>
        <v>0</v>
      </c>
      <c r="O28" s="45"/>
      <c r="P28" s="45"/>
      <c r="Q28" s="45"/>
      <c r="R28" s="45"/>
    </row>
    <row r="29" spans="1:18" ht="15" customHeight="1" x14ac:dyDescent="0.2">
      <c r="A29" s="64">
        <f t="shared" si="4"/>
        <v>42387</v>
      </c>
      <c r="B29" s="27">
        <f t="shared" si="0"/>
        <v>0</v>
      </c>
      <c r="C29" s="27"/>
      <c r="D29" s="27"/>
      <c r="E29" s="27"/>
      <c r="F29" s="27"/>
      <c r="G29" s="27"/>
      <c r="H29" s="27"/>
      <c r="I29" s="27"/>
      <c r="J29" s="27"/>
      <c r="K29" s="27"/>
      <c r="L29" s="27">
        <f t="shared" si="1"/>
        <v>0</v>
      </c>
      <c r="M29" s="63">
        <f t="shared" si="3"/>
        <v>42387</v>
      </c>
      <c r="N29" s="17">
        <f t="shared" si="2"/>
        <v>0</v>
      </c>
      <c r="O29" s="17"/>
      <c r="P29" s="17"/>
      <c r="Q29" s="17"/>
      <c r="R29" s="17"/>
    </row>
    <row r="30" spans="1:18" ht="15" customHeight="1" x14ac:dyDescent="0.2">
      <c r="A30" s="64">
        <f t="shared" si="4"/>
        <v>42388</v>
      </c>
      <c r="B30" s="27">
        <f t="shared" si="0"/>
        <v>0</v>
      </c>
      <c r="C30" s="27"/>
      <c r="D30" s="27"/>
      <c r="E30" s="27"/>
      <c r="F30" s="27"/>
      <c r="G30" s="27"/>
      <c r="H30" s="27"/>
      <c r="I30" s="27"/>
      <c r="J30" s="27"/>
      <c r="K30" s="27"/>
      <c r="L30" s="27">
        <f t="shared" si="1"/>
        <v>0</v>
      </c>
      <c r="M30" s="63">
        <f t="shared" si="3"/>
        <v>42388</v>
      </c>
      <c r="N30" s="17">
        <f t="shared" si="2"/>
        <v>0</v>
      </c>
      <c r="O30" s="17"/>
      <c r="P30" s="17"/>
      <c r="Q30" s="17"/>
      <c r="R30" s="17"/>
    </row>
    <row r="31" spans="1:18" ht="15" customHeight="1" x14ac:dyDescent="0.2">
      <c r="A31" s="64">
        <f t="shared" si="4"/>
        <v>42389</v>
      </c>
      <c r="B31" s="27">
        <f t="shared" si="0"/>
        <v>0</v>
      </c>
      <c r="C31" s="27"/>
      <c r="D31" s="27"/>
      <c r="E31" s="27"/>
      <c r="F31" s="27"/>
      <c r="G31" s="27"/>
      <c r="H31" s="27"/>
      <c r="I31" s="27"/>
      <c r="J31" s="27"/>
      <c r="K31" s="27"/>
      <c r="L31" s="27">
        <f t="shared" si="1"/>
        <v>0</v>
      </c>
      <c r="M31" s="63">
        <f t="shared" si="3"/>
        <v>42389</v>
      </c>
      <c r="N31" s="17">
        <f t="shared" si="2"/>
        <v>0</v>
      </c>
      <c r="O31" s="17"/>
      <c r="P31" s="17"/>
      <c r="Q31" s="17"/>
      <c r="R31" s="17"/>
    </row>
    <row r="32" spans="1:18" ht="15" customHeight="1" x14ac:dyDescent="0.2">
      <c r="A32" s="64">
        <f t="shared" si="4"/>
        <v>42390</v>
      </c>
      <c r="B32" s="27">
        <f t="shared" si="0"/>
        <v>0</v>
      </c>
      <c r="C32" s="27"/>
      <c r="D32" s="27"/>
      <c r="E32" s="27"/>
      <c r="F32" s="27"/>
      <c r="G32" s="27"/>
      <c r="H32" s="27"/>
      <c r="I32" s="27"/>
      <c r="J32" s="27"/>
      <c r="K32" s="27"/>
      <c r="L32" s="27">
        <f t="shared" si="1"/>
        <v>0</v>
      </c>
      <c r="M32" s="63">
        <f t="shared" si="3"/>
        <v>42390</v>
      </c>
      <c r="N32" s="17">
        <f t="shared" si="2"/>
        <v>0</v>
      </c>
      <c r="O32" s="17"/>
      <c r="P32" s="17"/>
      <c r="Q32" s="17"/>
      <c r="R32" s="17"/>
    </row>
    <row r="33" spans="1:18" ht="15" customHeight="1" x14ac:dyDescent="0.2">
      <c r="A33" s="64">
        <f t="shared" si="4"/>
        <v>42391</v>
      </c>
      <c r="B33" s="27">
        <f t="shared" si="0"/>
        <v>0</v>
      </c>
      <c r="C33" s="27"/>
      <c r="D33" s="27"/>
      <c r="E33" s="27"/>
      <c r="F33" s="27"/>
      <c r="G33" s="27"/>
      <c r="H33" s="27"/>
      <c r="I33" s="27"/>
      <c r="J33" s="27"/>
      <c r="K33" s="27"/>
      <c r="L33" s="27">
        <f t="shared" si="1"/>
        <v>0</v>
      </c>
      <c r="M33" s="63">
        <f t="shared" si="3"/>
        <v>42391</v>
      </c>
      <c r="N33" s="17">
        <f t="shared" si="2"/>
        <v>0</v>
      </c>
      <c r="O33" s="17"/>
      <c r="P33" s="17"/>
      <c r="Q33" s="17"/>
      <c r="R33" s="17"/>
    </row>
    <row r="34" spans="1:18" ht="15" customHeight="1" x14ac:dyDescent="0.2">
      <c r="A34" s="64">
        <f t="shared" si="4"/>
        <v>42392</v>
      </c>
      <c r="B34" s="47">
        <f t="shared" si="0"/>
        <v>0</v>
      </c>
      <c r="C34" s="47"/>
      <c r="D34" s="47"/>
      <c r="E34" s="47"/>
      <c r="F34" s="47"/>
      <c r="G34" s="47"/>
      <c r="H34" s="47"/>
      <c r="I34" s="47"/>
      <c r="J34" s="47"/>
      <c r="K34" s="47"/>
      <c r="L34" s="47">
        <f t="shared" si="1"/>
        <v>0</v>
      </c>
      <c r="M34" s="63">
        <f t="shared" si="3"/>
        <v>42392</v>
      </c>
      <c r="N34" s="45">
        <f t="shared" si="2"/>
        <v>0</v>
      </c>
      <c r="O34" s="45"/>
      <c r="P34" s="45"/>
      <c r="Q34" s="45"/>
      <c r="R34" s="45"/>
    </row>
    <row r="35" spans="1:18" ht="15" customHeight="1" x14ac:dyDescent="0.2">
      <c r="A35" s="64">
        <f t="shared" si="4"/>
        <v>42393</v>
      </c>
      <c r="B35" s="47">
        <f t="shared" si="0"/>
        <v>0</v>
      </c>
      <c r="C35" s="47"/>
      <c r="D35" s="47"/>
      <c r="E35" s="47"/>
      <c r="F35" s="47"/>
      <c r="G35" s="47"/>
      <c r="H35" s="47"/>
      <c r="I35" s="47"/>
      <c r="J35" s="47"/>
      <c r="K35" s="47"/>
      <c r="L35" s="47">
        <f t="shared" si="1"/>
        <v>0</v>
      </c>
      <c r="M35" s="63">
        <f t="shared" si="3"/>
        <v>42393</v>
      </c>
      <c r="N35" s="45">
        <f t="shared" si="2"/>
        <v>0</v>
      </c>
      <c r="O35" s="45"/>
      <c r="P35" s="45"/>
      <c r="Q35" s="45"/>
      <c r="R35" s="45"/>
    </row>
    <row r="36" spans="1:18" ht="15" customHeight="1" x14ac:dyDescent="0.2">
      <c r="A36" s="64">
        <f t="shared" si="4"/>
        <v>42394</v>
      </c>
      <c r="B36" s="27">
        <f t="shared" si="0"/>
        <v>0</v>
      </c>
      <c r="C36" s="27"/>
      <c r="D36" s="27"/>
      <c r="E36" s="27"/>
      <c r="F36" s="27"/>
      <c r="G36" s="27"/>
      <c r="H36" s="27"/>
      <c r="I36" s="27"/>
      <c r="J36" s="27"/>
      <c r="K36" s="27"/>
      <c r="L36" s="27">
        <f t="shared" si="1"/>
        <v>0</v>
      </c>
      <c r="M36" s="63">
        <f t="shared" si="3"/>
        <v>42394</v>
      </c>
      <c r="N36" s="17">
        <f t="shared" si="2"/>
        <v>0</v>
      </c>
      <c r="O36" s="17"/>
      <c r="P36" s="17"/>
      <c r="Q36" s="17"/>
      <c r="R36" s="17"/>
    </row>
    <row r="37" spans="1:18" ht="15" customHeight="1" x14ac:dyDescent="0.2">
      <c r="A37" s="64">
        <f t="shared" si="4"/>
        <v>42395</v>
      </c>
      <c r="B37" s="27">
        <f t="shared" si="0"/>
        <v>0</v>
      </c>
      <c r="C37" s="27"/>
      <c r="D37" s="27"/>
      <c r="E37" s="27"/>
      <c r="F37" s="27"/>
      <c r="G37" s="27"/>
      <c r="H37" s="27"/>
      <c r="I37" s="27"/>
      <c r="J37" s="27"/>
      <c r="K37" s="27"/>
      <c r="L37" s="27">
        <f t="shared" si="1"/>
        <v>0</v>
      </c>
      <c r="M37" s="63">
        <f t="shared" si="3"/>
        <v>42395</v>
      </c>
      <c r="N37" s="17">
        <f t="shared" si="2"/>
        <v>0</v>
      </c>
      <c r="O37" s="17"/>
      <c r="P37" s="17"/>
      <c r="Q37" s="17"/>
      <c r="R37" s="17"/>
    </row>
    <row r="38" spans="1:18" ht="15" customHeight="1" x14ac:dyDescent="0.2">
      <c r="A38" s="64">
        <f t="shared" si="4"/>
        <v>42396</v>
      </c>
      <c r="B38" s="27">
        <f t="shared" si="0"/>
        <v>0</v>
      </c>
      <c r="C38" s="27"/>
      <c r="D38" s="27"/>
      <c r="E38" s="27"/>
      <c r="F38" s="27"/>
      <c r="G38" s="27"/>
      <c r="H38" s="27"/>
      <c r="I38" s="27"/>
      <c r="J38" s="27"/>
      <c r="K38" s="27"/>
      <c r="L38" s="27">
        <f t="shared" si="1"/>
        <v>0</v>
      </c>
      <c r="M38" s="63">
        <f t="shared" si="3"/>
        <v>42396</v>
      </c>
      <c r="N38" s="17">
        <f t="shared" si="2"/>
        <v>0</v>
      </c>
      <c r="O38" s="17"/>
      <c r="P38" s="17"/>
      <c r="Q38" s="17"/>
      <c r="R38" s="17"/>
    </row>
    <row r="39" spans="1:18" ht="15" customHeight="1" x14ac:dyDescent="0.2">
      <c r="A39" s="64">
        <f t="shared" si="4"/>
        <v>42397</v>
      </c>
      <c r="B39" s="27">
        <f t="shared" si="0"/>
        <v>0</v>
      </c>
      <c r="C39" s="27"/>
      <c r="D39" s="27"/>
      <c r="E39" s="27"/>
      <c r="F39" s="27"/>
      <c r="G39" s="27"/>
      <c r="H39" s="27"/>
      <c r="I39" s="27"/>
      <c r="J39" s="27"/>
      <c r="K39" s="27"/>
      <c r="L39" s="27">
        <f t="shared" si="1"/>
        <v>0</v>
      </c>
      <c r="M39" s="63">
        <f t="shared" si="3"/>
        <v>42397</v>
      </c>
      <c r="N39" s="17">
        <f t="shared" si="2"/>
        <v>0</v>
      </c>
      <c r="O39" s="40"/>
      <c r="P39" s="40"/>
      <c r="Q39" s="40"/>
      <c r="R39" s="40"/>
    </row>
    <row r="40" spans="1:18" ht="15" customHeight="1" x14ac:dyDescent="0.2">
      <c r="A40" s="64">
        <f>IF(DAY($A39+1)&gt;DAY(A39),$A39+1,"")</f>
        <v>42398</v>
      </c>
      <c r="B40" s="27">
        <f t="shared" si="0"/>
        <v>0</v>
      </c>
      <c r="C40" s="17"/>
      <c r="D40" s="17"/>
      <c r="E40" s="17"/>
      <c r="F40" s="17"/>
      <c r="G40" s="17"/>
      <c r="H40" s="17"/>
      <c r="I40" s="17"/>
      <c r="J40" s="17"/>
      <c r="K40" s="17"/>
      <c r="L40" s="48">
        <f t="shared" si="1"/>
        <v>0</v>
      </c>
      <c r="M40" s="63">
        <f t="shared" si="3"/>
        <v>42398</v>
      </c>
      <c r="N40" s="17">
        <f t="shared" si="2"/>
        <v>0</v>
      </c>
      <c r="O40" s="40"/>
      <c r="P40" s="40"/>
      <c r="Q40" s="40"/>
      <c r="R40" s="40"/>
    </row>
    <row r="41" spans="1:18" ht="15" customHeight="1" x14ac:dyDescent="0.2">
      <c r="A41" s="64">
        <f t="shared" ref="A41:A42" si="5">IF(DAY($A40+1)&gt;DAY(A40),$A40+1,"")</f>
        <v>42399</v>
      </c>
      <c r="B41" s="47">
        <f t="shared" si="0"/>
        <v>0</v>
      </c>
      <c r="C41" s="45"/>
      <c r="D41" s="45"/>
      <c r="E41" s="45"/>
      <c r="F41" s="45"/>
      <c r="G41" s="45"/>
      <c r="H41" s="45"/>
      <c r="I41" s="45"/>
      <c r="J41" s="45"/>
      <c r="K41" s="45"/>
      <c r="L41" s="49">
        <f t="shared" si="1"/>
        <v>0</v>
      </c>
      <c r="M41" s="63">
        <f t="shared" si="3"/>
        <v>42399</v>
      </c>
      <c r="N41" s="45">
        <f>SUM(O42:R42)</f>
        <v>0</v>
      </c>
      <c r="O41" s="46"/>
      <c r="P41" s="46"/>
      <c r="Q41" s="46"/>
      <c r="R41" s="46"/>
    </row>
    <row r="42" spans="1:18" ht="15" customHeight="1" x14ac:dyDescent="0.2">
      <c r="A42" s="64">
        <f t="shared" si="5"/>
        <v>42400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63">
        <f t="shared" si="3"/>
        <v>42400</v>
      </c>
      <c r="N42" s="51"/>
      <c r="O42" s="51"/>
      <c r="P42" s="51"/>
      <c r="Q42" s="51"/>
      <c r="R42" s="51"/>
    </row>
    <row r="43" spans="1:18" ht="25.5" x14ac:dyDescent="0.25">
      <c r="A43" s="32" t="s">
        <v>12</v>
      </c>
      <c r="B43" s="27">
        <f>SUM(B12:B41)</f>
        <v>8</v>
      </c>
      <c r="C43" s="56"/>
      <c r="D43" s="56"/>
      <c r="E43" s="56"/>
      <c r="F43" s="56"/>
      <c r="G43" s="5"/>
      <c r="H43" s="56"/>
      <c r="I43" s="5"/>
      <c r="J43" s="5"/>
      <c r="K43" s="5"/>
      <c r="L43" s="50"/>
      <c r="M43" s="17"/>
      <c r="N43" s="28">
        <f>SUM(O43:R43)</f>
        <v>4</v>
      </c>
      <c r="O43" s="29">
        <f>SUM(O12:O41)</f>
        <v>1</v>
      </c>
      <c r="P43" s="29">
        <f>SUM(P12:P41)</f>
        <v>1</v>
      </c>
      <c r="Q43" s="29">
        <f>SUM(Q12:Q41)</f>
        <v>1</v>
      </c>
      <c r="R43" s="29">
        <f>SUM(R12:R41)</f>
        <v>1</v>
      </c>
    </row>
    <row r="44" spans="1:18" ht="15" customHeight="1" x14ac:dyDescent="0.25">
      <c r="A44" s="5"/>
      <c r="B44" s="26"/>
      <c r="C44" s="81" t="s">
        <v>7</v>
      </c>
      <c r="D44" s="81"/>
      <c r="E44" s="81"/>
      <c r="F44" s="81"/>
      <c r="G44" s="81"/>
      <c r="H44" s="81"/>
      <c r="I44" s="81"/>
      <c r="J44" s="81"/>
      <c r="K44" s="81"/>
      <c r="L44" s="20">
        <f>SUM(L12:L41)</f>
        <v>8</v>
      </c>
      <c r="M44" s="6"/>
      <c r="N44" s="18">
        <f>SUM(N12:N41)</f>
        <v>4</v>
      </c>
      <c r="O44" s="82" t="s">
        <v>7</v>
      </c>
      <c r="P44" s="83"/>
      <c r="Q44" s="83"/>
      <c r="R44" s="83"/>
    </row>
    <row r="45" spans="1:18" ht="30" customHeight="1" x14ac:dyDescent="0.2">
      <c r="A45" s="4"/>
      <c r="B45" s="26"/>
      <c r="C45" s="39" t="s">
        <v>14</v>
      </c>
      <c r="D45" s="39" t="s">
        <v>15</v>
      </c>
      <c r="E45" s="37" t="s">
        <v>16</v>
      </c>
      <c r="F45" s="38" t="s">
        <v>17</v>
      </c>
      <c r="G45" s="34" t="s">
        <v>18</v>
      </c>
      <c r="H45" s="38" t="s">
        <v>19</v>
      </c>
      <c r="I45" s="7" t="s">
        <v>20</v>
      </c>
      <c r="J45" s="42" t="s">
        <v>21</v>
      </c>
      <c r="K45" s="43" t="s">
        <v>22</v>
      </c>
      <c r="L45" s="9"/>
      <c r="M45" s="13"/>
      <c r="N45" s="1"/>
      <c r="O45" s="10"/>
      <c r="P45" s="10"/>
      <c r="Q45" s="10"/>
      <c r="R45" s="10"/>
    </row>
    <row r="46" spans="1:18" ht="54.95" customHeight="1" x14ac:dyDescent="0.25">
      <c r="A46" s="33" t="s">
        <v>11</v>
      </c>
      <c r="B46" s="23">
        <f>SUM(C46:K46)</f>
        <v>8</v>
      </c>
      <c r="C46" s="41">
        <f t="shared" ref="C46:K46" si="6">SUM(C12:C41)</f>
        <v>2</v>
      </c>
      <c r="D46" s="41">
        <f t="shared" si="6"/>
        <v>1</v>
      </c>
      <c r="E46" s="41">
        <f t="shared" si="6"/>
        <v>5</v>
      </c>
      <c r="F46" s="41">
        <f t="shared" si="6"/>
        <v>0</v>
      </c>
      <c r="G46" s="35">
        <f t="shared" si="6"/>
        <v>0</v>
      </c>
      <c r="H46" s="41">
        <f t="shared" si="6"/>
        <v>0</v>
      </c>
      <c r="I46" s="11">
        <f t="shared" si="6"/>
        <v>0</v>
      </c>
      <c r="J46" s="11">
        <f t="shared" si="6"/>
        <v>0</v>
      </c>
      <c r="K46" s="11">
        <f t="shared" si="6"/>
        <v>0</v>
      </c>
      <c r="L46" s="23"/>
      <c r="M46" s="15"/>
      <c r="N46" s="16"/>
      <c r="O46" s="25">
        <f>O43</f>
        <v>1</v>
      </c>
      <c r="P46" s="25">
        <f t="shared" ref="P46:R46" si="7">P43</f>
        <v>1</v>
      </c>
      <c r="Q46" s="25">
        <f t="shared" si="7"/>
        <v>1</v>
      </c>
      <c r="R46" s="25">
        <f t="shared" si="7"/>
        <v>1</v>
      </c>
    </row>
    <row r="47" spans="1:18" ht="20.25" x14ac:dyDescent="0.3">
      <c r="A47" s="3"/>
      <c r="B47" s="21"/>
      <c r="C47" s="79" t="s">
        <v>4</v>
      </c>
      <c r="D47" s="79"/>
      <c r="E47" s="79"/>
      <c r="F47" s="79"/>
      <c r="G47" s="79"/>
      <c r="H47" s="79"/>
      <c r="I47" s="79"/>
      <c r="J47" s="79"/>
      <c r="K47" s="79"/>
      <c r="L47" s="21"/>
      <c r="M47" s="2"/>
      <c r="N47" s="22"/>
      <c r="O47" s="80" t="s">
        <v>4</v>
      </c>
      <c r="P47" s="80"/>
      <c r="Q47" s="80"/>
      <c r="R47" s="80"/>
    </row>
  </sheetData>
  <mergeCells count="25">
    <mergeCell ref="C47:K47"/>
    <mergeCell ref="O47:R47"/>
    <mergeCell ref="C44:K44"/>
    <mergeCell ref="O44:R44"/>
    <mergeCell ref="C11:K11"/>
    <mergeCell ref="O11:R11"/>
    <mergeCell ref="A5:A10"/>
    <mergeCell ref="B5:B10"/>
    <mergeCell ref="C5:K7"/>
    <mergeCell ref="L5:L10"/>
    <mergeCell ref="N5:N10"/>
    <mergeCell ref="J8:J10"/>
    <mergeCell ref="B2:L2"/>
    <mergeCell ref="C4:I4"/>
    <mergeCell ref="M5:M10"/>
    <mergeCell ref="O5:R5"/>
    <mergeCell ref="C8:H9"/>
    <mergeCell ref="I8:I10"/>
    <mergeCell ref="M2:R2"/>
    <mergeCell ref="K8:K10"/>
    <mergeCell ref="M4:R4"/>
    <mergeCell ref="O6:O10"/>
    <mergeCell ref="P6:P10"/>
    <mergeCell ref="Q6:Q10"/>
    <mergeCell ref="R6:R10"/>
  </mergeCells>
  <phoneticPr fontId="2" type="noConversion"/>
  <conditionalFormatting sqref="T12 B12:R47">
    <cfRule type="cellIs" dxfId="15" priority="1" operator="equal">
      <formula>0</formula>
    </cfRule>
  </conditionalFormatting>
  <pageMargins left="0.75" right="0.75" top="1" bottom="1" header="0.5" footer="0.5"/>
  <pageSetup paperSize="9" scale="79" orientation="portrait" horizontalDpi="0" verticalDpi="0" r:id="rId1"/>
  <headerFooter alignWithMargins="0"/>
  <colBreaks count="1" manualBreakCount="1">
    <brk id="12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11"/>
  </sheetPr>
  <dimension ref="A1:U47"/>
  <sheetViews>
    <sheetView tabSelected="1" zoomScale="80" zoomScaleNormal="80" zoomScaleSheetLayoutView="68" workbookViewId="0">
      <selection activeCell="B12" sqref="B12"/>
    </sheetView>
  </sheetViews>
  <sheetFormatPr defaultRowHeight="12.75" x14ac:dyDescent="0.2"/>
  <cols>
    <col min="1" max="1" width="9.85546875" customWidth="1"/>
    <col min="2" max="2" width="8.7109375" customWidth="1"/>
    <col min="3" max="3" width="8.85546875" customWidth="1"/>
    <col min="4" max="4" width="7.42578125" customWidth="1"/>
    <col min="5" max="6" width="9.28515625" customWidth="1"/>
    <col min="7" max="7" width="8.7109375" customWidth="1"/>
    <col min="8" max="8" width="8.85546875" customWidth="1"/>
    <col min="9" max="18" width="8.7109375" customWidth="1"/>
    <col min="20" max="21" width="10.85546875" bestFit="1" customWidth="1"/>
  </cols>
  <sheetData>
    <row r="1" spans="1:21" ht="15" customHeight="1" x14ac:dyDescent="0.2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</row>
    <row r="2" spans="1:21" ht="15" customHeight="1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4" t="s">
        <v>5</v>
      </c>
      <c r="N2" s="74"/>
      <c r="O2" s="74"/>
      <c r="P2" s="74"/>
      <c r="Q2" s="74"/>
      <c r="R2" s="74"/>
    </row>
    <row r="3" spans="1:21" ht="1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</row>
    <row r="4" spans="1:21" ht="15" customHeight="1" x14ac:dyDescent="0.25">
      <c r="A4" s="61"/>
      <c r="B4" s="61"/>
      <c r="C4" s="71">
        <f>EDATE(Январь!C4,1)</f>
        <v>42401</v>
      </c>
      <c r="D4" s="71"/>
      <c r="E4" s="71"/>
      <c r="F4" s="71"/>
      <c r="G4" s="71"/>
      <c r="H4" s="71"/>
      <c r="I4" s="71"/>
      <c r="J4" s="61"/>
      <c r="K4" s="61"/>
      <c r="L4" s="61"/>
      <c r="M4" s="71">
        <f>C4</f>
        <v>42401</v>
      </c>
      <c r="N4" s="75"/>
      <c r="O4" s="75"/>
      <c r="P4" s="75"/>
      <c r="Q4" s="75"/>
      <c r="R4" s="75"/>
    </row>
    <row r="5" spans="1:21" ht="15" customHeight="1" x14ac:dyDescent="0.2">
      <c r="A5" s="76" t="s">
        <v>3</v>
      </c>
      <c r="B5" s="77" t="s">
        <v>8</v>
      </c>
      <c r="C5" s="72" t="s">
        <v>1</v>
      </c>
      <c r="D5" s="72"/>
      <c r="E5" s="72"/>
      <c r="F5" s="72"/>
      <c r="G5" s="72"/>
      <c r="H5" s="72"/>
      <c r="I5" s="72"/>
      <c r="J5" s="72"/>
      <c r="K5" s="72"/>
      <c r="L5" s="77" t="s">
        <v>13</v>
      </c>
      <c r="M5" s="72" t="s">
        <v>3</v>
      </c>
      <c r="N5" s="78" t="s">
        <v>10</v>
      </c>
      <c r="O5" s="73" t="s">
        <v>9</v>
      </c>
      <c r="P5" s="73"/>
      <c r="Q5" s="73"/>
      <c r="R5" s="73"/>
    </row>
    <row r="6" spans="1:21" ht="15" customHeight="1" x14ac:dyDescent="0.2">
      <c r="A6" s="76"/>
      <c r="B6" s="77"/>
      <c r="C6" s="72"/>
      <c r="D6" s="72"/>
      <c r="E6" s="72"/>
      <c r="F6" s="72"/>
      <c r="G6" s="72"/>
      <c r="H6" s="72"/>
      <c r="I6" s="72"/>
      <c r="J6" s="72"/>
      <c r="K6" s="72"/>
      <c r="L6" s="77"/>
      <c r="M6" s="72"/>
      <c r="N6" s="78"/>
      <c r="O6" s="77" t="s">
        <v>23</v>
      </c>
      <c r="P6" s="86" t="s">
        <v>24</v>
      </c>
      <c r="Q6" s="77" t="s">
        <v>25</v>
      </c>
      <c r="R6" s="77" t="s">
        <v>26</v>
      </c>
    </row>
    <row r="7" spans="1:21" ht="15" customHeight="1" x14ac:dyDescent="0.2">
      <c r="A7" s="76"/>
      <c r="B7" s="77"/>
      <c r="C7" s="72"/>
      <c r="D7" s="72"/>
      <c r="E7" s="72"/>
      <c r="F7" s="72"/>
      <c r="G7" s="72"/>
      <c r="H7" s="72"/>
      <c r="I7" s="72"/>
      <c r="J7" s="72"/>
      <c r="K7" s="72"/>
      <c r="L7" s="77"/>
      <c r="M7" s="72"/>
      <c r="N7" s="78"/>
      <c r="O7" s="77"/>
      <c r="P7" s="86"/>
      <c r="Q7" s="77"/>
      <c r="R7" s="77"/>
    </row>
    <row r="8" spans="1:21" ht="15" customHeight="1" x14ac:dyDescent="0.2">
      <c r="A8" s="76"/>
      <c r="B8" s="77"/>
      <c r="C8" s="72" t="s">
        <v>2</v>
      </c>
      <c r="D8" s="72"/>
      <c r="E8" s="72"/>
      <c r="F8" s="72"/>
      <c r="G8" s="72"/>
      <c r="H8" s="72"/>
      <c r="I8" s="72" t="s">
        <v>20</v>
      </c>
      <c r="J8" s="72" t="s">
        <v>21</v>
      </c>
      <c r="K8" s="72" t="s">
        <v>22</v>
      </c>
      <c r="L8" s="77"/>
      <c r="M8" s="72"/>
      <c r="N8" s="78"/>
      <c r="O8" s="77"/>
      <c r="P8" s="86"/>
      <c r="Q8" s="77"/>
      <c r="R8" s="77"/>
    </row>
    <row r="9" spans="1:21" ht="15" customHeight="1" x14ac:dyDescent="0.2">
      <c r="A9" s="76"/>
      <c r="B9" s="77"/>
      <c r="C9" s="72"/>
      <c r="D9" s="72"/>
      <c r="E9" s="72"/>
      <c r="F9" s="72"/>
      <c r="G9" s="72"/>
      <c r="H9" s="72"/>
      <c r="I9" s="72"/>
      <c r="J9" s="72"/>
      <c r="K9" s="72"/>
      <c r="L9" s="77"/>
      <c r="M9" s="72"/>
      <c r="N9" s="78"/>
      <c r="O9" s="77"/>
      <c r="P9" s="86"/>
      <c r="Q9" s="77"/>
      <c r="R9" s="77"/>
    </row>
    <row r="10" spans="1:21" ht="65.099999999999994" customHeight="1" x14ac:dyDescent="0.2">
      <c r="A10" s="76"/>
      <c r="B10" s="77"/>
      <c r="C10" s="52" t="s">
        <v>14</v>
      </c>
      <c r="D10" s="52" t="s">
        <v>15</v>
      </c>
      <c r="E10" s="53" t="s">
        <v>16</v>
      </c>
      <c r="F10" s="53" t="s">
        <v>17</v>
      </c>
      <c r="G10" s="53" t="s">
        <v>18</v>
      </c>
      <c r="H10" s="53" t="s">
        <v>19</v>
      </c>
      <c r="I10" s="72"/>
      <c r="J10" s="72"/>
      <c r="K10" s="72"/>
      <c r="L10" s="77"/>
      <c r="M10" s="72"/>
      <c r="N10" s="78"/>
      <c r="O10" s="77"/>
      <c r="P10" s="86"/>
      <c r="Q10" s="77"/>
      <c r="R10" s="77"/>
    </row>
    <row r="11" spans="1:21" ht="15" customHeight="1" x14ac:dyDescent="0.2">
      <c r="A11" s="19"/>
      <c r="B11" s="12"/>
      <c r="C11" s="84" t="s">
        <v>6</v>
      </c>
      <c r="D11" s="84"/>
      <c r="E11" s="84"/>
      <c r="F11" s="84"/>
      <c r="G11" s="84"/>
      <c r="H11" s="84"/>
      <c r="I11" s="84"/>
      <c r="J11" s="84"/>
      <c r="K11" s="84"/>
      <c r="L11" s="24"/>
      <c r="M11" s="31"/>
      <c r="N11" s="14"/>
      <c r="O11" s="85" t="s">
        <v>6</v>
      </c>
      <c r="P11" s="85"/>
      <c r="Q11" s="85"/>
      <c r="R11" s="85"/>
      <c r="S11" s="30"/>
      <c r="T11" s="60"/>
      <c r="U11" s="58"/>
    </row>
    <row r="12" spans="1:21" ht="15" customHeight="1" x14ac:dyDescent="0.2">
      <c r="A12" s="96">
        <f>C4</f>
        <v>42401</v>
      </c>
      <c r="B12" s="27">
        <f t="shared" ref="B12:B41" si="0">SUM(C12:H12)</f>
        <v>1</v>
      </c>
      <c r="C12" s="17">
        <v>1</v>
      </c>
      <c r="D12" s="17"/>
      <c r="E12" s="17"/>
      <c r="F12" s="17"/>
      <c r="G12" s="17"/>
      <c r="H12" s="17"/>
      <c r="I12" s="17"/>
      <c r="J12" s="17"/>
      <c r="K12" s="17"/>
      <c r="L12" s="48">
        <f t="shared" ref="L12:L41" si="1">SUM(C12:K12)</f>
        <v>1</v>
      </c>
      <c r="M12" s="63">
        <f>A12</f>
        <v>42401</v>
      </c>
      <c r="N12" s="17">
        <f t="shared" ref="N12:N40" si="2">SUM(O12:R12)</f>
        <v>4</v>
      </c>
      <c r="O12" s="40">
        <v>1</v>
      </c>
      <c r="P12" s="40">
        <v>1</v>
      </c>
      <c r="Q12" s="40">
        <v>1</v>
      </c>
      <c r="R12" s="40">
        <v>1</v>
      </c>
      <c r="T12" s="59"/>
    </row>
    <row r="13" spans="1:21" ht="15" customHeight="1" x14ac:dyDescent="0.2">
      <c r="A13" s="96">
        <f>A12+1</f>
        <v>42402</v>
      </c>
      <c r="B13" s="27">
        <f t="shared" si="0"/>
        <v>1</v>
      </c>
      <c r="C13" s="17"/>
      <c r="D13" s="17">
        <v>1</v>
      </c>
      <c r="E13" s="17"/>
      <c r="F13" s="17"/>
      <c r="G13" s="17"/>
      <c r="H13" s="17"/>
      <c r="I13" s="17"/>
      <c r="J13" s="17"/>
      <c r="K13" s="17"/>
      <c r="L13" s="48">
        <f t="shared" si="1"/>
        <v>1</v>
      </c>
      <c r="M13" s="63">
        <f t="shared" ref="M13:M42" si="3">A13</f>
        <v>42402</v>
      </c>
      <c r="N13" s="17">
        <f t="shared" si="2"/>
        <v>0</v>
      </c>
      <c r="O13" s="40"/>
      <c r="P13" s="40"/>
      <c r="Q13" s="40"/>
      <c r="R13" s="40"/>
    </row>
    <row r="14" spans="1:21" ht="15" customHeight="1" x14ac:dyDescent="0.2">
      <c r="A14" s="96">
        <f t="shared" ref="A14:A39" si="4">A13+1</f>
        <v>42403</v>
      </c>
      <c r="B14" s="27">
        <f t="shared" si="0"/>
        <v>5</v>
      </c>
      <c r="C14" s="17"/>
      <c r="D14" s="17"/>
      <c r="E14" s="17">
        <v>5</v>
      </c>
      <c r="F14" s="17"/>
      <c r="G14" s="17"/>
      <c r="H14" s="17"/>
      <c r="I14" s="17"/>
      <c r="J14" s="17"/>
      <c r="K14" s="17"/>
      <c r="L14" s="48">
        <f t="shared" si="1"/>
        <v>5</v>
      </c>
      <c r="M14" s="63">
        <f t="shared" si="3"/>
        <v>42403</v>
      </c>
      <c r="N14" s="17">
        <f t="shared" si="2"/>
        <v>0</v>
      </c>
      <c r="O14" s="40"/>
      <c r="P14" s="40"/>
      <c r="Q14" s="40"/>
      <c r="R14" s="40"/>
    </row>
    <row r="15" spans="1:21" ht="15" customHeight="1" x14ac:dyDescent="0.2">
      <c r="A15" s="96">
        <f t="shared" si="4"/>
        <v>42404</v>
      </c>
      <c r="B15" s="27">
        <f t="shared" si="0"/>
        <v>0</v>
      </c>
      <c r="C15" s="17"/>
      <c r="D15" s="17"/>
      <c r="E15" s="17"/>
      <c r="F15" s="17"/>
      <c r="G15" s="17"/>
      <c r="H15" s="17"/>
      <c r="I15" s="17"/>
      <c r="J15" s="17"/>
      <c r="K15" s="17"/>
      <c r="L15" s="48">
        <f t="shared" si="1"/>
        <v>0</v>
      </c>
      <c r="M15" s="63">
        <f t="shared" si="3"/>
        <v>42404</v>
      </c>
      <c r="N15" s="17">
        <f t="shared" si="2"/>
        <v>0</v>
      </c>
      <c r="O15" s="40"/>
      <c r="P15" s="40"/>
      <c r="Q15" s="40"/>
      <c r="R15" s="40"/>
    </row>
    <row r="16" spans="1:21" ht="15" customHeight="1" x14ac:dyDescent="0.2">
      <c r="A16" s="96">
        <f t="shared" si="4"/>
        <v>42405</v>
      </c>
      <c r="B16" s="27">
        <f t="shared" si="0"/>
        <v>0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 t="shared" si="1"/>
        <v>0</v>
      </c>
      <c r="M16" s="63">
        <f t="shared" si="3"/>
        <v>42405</v>
      </c>
      <c r="N16" s="17">
        <f t="shared" si="2"/>
        <v>0</v>
      </c>
      <c r="O16" s="17"/>
      <c r="P16" s="17"/>
      <c r="Q16" s="17"/>
      <c r="R16" s="17"/>
    </row>
    <row r="17" spans="1:18" ht="15" customHeight="1" x14ac:dyDescent="0.2">
      <c r="A17" s="96">
        <f t="shared" si="4"/>
        <v>42406</v>
      </c>
      <c r="B17" s="27">
        <f t="shared" si="0"/>
        <v>0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 t="shared" si="1"/>
        <v>0</v>
      </c>
      <c r="M17" s="63">
        <f t="shared" si="3"/>
        <v>42406</v>
      </c>
      <c r="N17" s="17">
        <f t="shared" si="2"/>
        <v>0</v>
      </c>
      <c r="O17" s="17"/>
      <c r="P17" s="17"/>
      <c r="Q17" s="17"/>
      <c r="R17" s="17"/>
    </row>
    <row r="18" spans="1:18" ht="15" customHeight="1" x14ac:dyDescent="0.2">
      <c r="A18" s="96">
        <f t="shared" si="4"/>
        <v>42407</v>
      </c>
      <c r="B18" s="27">
        <f t="shared" si="0"/>
        <v>0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 t="shared" si="1"/>
        <v>0</v>
      </c>
      <c r="M18" s="63">
        <f t="shared" si="3"/>
        <v>42407</v>
      </c>
      <c r="N18" s="17">
        <f t="shared" si="2"/>
        <v>0</v>
      </c>
      <c r="O18" s="17"/>
      <c r="P18" s="17"/>
      <c r="Q18" s="17"/>
      <c r="R18" s="17"/>
    </row>
    <row r="19" spans="1:18" ht="15" customHeight="1" x14ac:dyDescent="0.2">
      <c r="A19" s="96">
        <f t="shared" si="4"/>
        <v>42408</v>
      </c>
      <c r="B19" s="27">
        <f t="shared" si="0"/>
        <v>0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 t="shared" si="1"/>
        <v>0</v>
      </c>
      <c r="M19" s="63">
        <f t="shared" si="3"/>
        <v>42408</v>
      </c>
      <c r="N19" s="17">
        <f t="shared" si="2"/>
        <v>0</v>
      </c>
      <c r="O19" s="17"/>
      <c r="P19" s="17"/>
      <c r="Q19" s="17"/>
      <c r="R19" s="17"/>
    </row>
    <row r="20" spans="1:18" ht="15" customHeight="1" x14ac:dyDescent="0.2">
      <c r="A20" s="96">
        <f t="shared" si="4"/>
        <v>42409</v>
      </c>
      <c r="B20" s="27">
        <f t="shared" si="0"/>
        <v>1</v>
      </c>
      <c r="C20" s="27">
        <v>1</v>
      </c>
      <c r="D20" s="27"/>
      <c r="E20" s="27"/>
      <c r="F20" s="27"/>
      <c r="G20" s="27"/>
      <c r="H20" s="27"/>
      <c r="I20" s="27"/>
      <c r="J20" s="27"/>
      <c r="K20" s="27"/>
      <c r="L20" s="27">
        <f t="shared" si="1"/>
        <v>1</v>
      </c>
      <c r="M20" s="63">
        <f t="shared" si="3"/>
        <v>42409</v>
      </c>
      <c r="N20" s="17">
        <f t="shared" si="2"/>
        <v>0</v>
      </c>
      <c r="O20" s="17"/>
      <c r="P20" s="17"/>
      <c r="Q20" s="17"/>
      <c r="R20" s="17"/>
    </row>
    <row r="21" spans="1:18" ht="15" customHeight="1" x14ac:dyDescent="0.2">
      <c r="A21" s="96">
        <f t="shared" si="4"/>
        <v>42410</v>
      </c>
      <c r="B21" s="27">
        <f t="shared" si="0"/>
        <v>0</v>
      </c>
      <c r="C21" s="27"/>
      <c r="D21" s="27"/>
      <c r="E21" s="27"/>
      <c r="F21" s="27"/>
      <c r="G21" s="27"/>
      <c r="H21" s="27"/>
      <c r="I21" s="27"/>
      <c r="J21" s="27"/>
      <c r="K21" s="27"/>
      <c r="L21" s="27">
        <f t="shared" si="1"/>
        <v>0</v>
      </c>
      <c r="M21" s="63">
        <f t="shared" si="3"/>
        <v>42410</v>
      </c>
      <c r="N21" s="17">
        <f t="shared" si="2"/>
        <v>0</v>
      </c>
      <c r="O21" s="17"/>
      <c r="P21" s="17"/>
      <c r="Q21" s="17"/>
      <c r="R21" s="17"/>
    </row>
    <row r="22" spans="1:18" ht="15" customHeight="1" x14ac:dyDescent="0.2">
      <c r="A22" s="96">
        <f t="shared" si="4"/>
        <v>42411</v>
      </c>
      <c r="B22" s="27">
        <f t="shared" si="0"/>
        <v>0</v>
      </c>
      <c r="C22" s="27"/>
      <c r="D22" s="27"/>
      <c r="E22" s="27"/>
      <c r="F22" s="27"/>
      <c r="G22" s="27"/>
      <c r="H22" s="27"/>
      <c r="I22" s="27"/>
      <c r="J22" s="27"/>
      <c r="K22" s="27"/>
      <c r="L22" s="27">
        <f t="shared" si="1"/>
        <v>0</v>
      </c>
      <c r="M22" s="63">
        <f t="shared" si="3"/>
        <v>42411</v>
      </c>
      <c r="N22" s="17">
        <f t="shared" si="2"/>
        <v>0</v>
      </c>
      <c r="O22" s="17"/>
      <c r="P22" s="17"/>
      <c r="Q22" s="17"/>
      <c r="R22" s="17"/>
    </row>
    <row r="23" spans="1:18" ht="15" customHeight="1" x14ac:dyDescent="0.2">
      <c r="A23" s="96">
        <f t="shared" si="4"/>
        <v>42412</v>
      </c>
      <c r="B23" s="27">
        <f t="shared" si="0"/>
        <v>0</v>
      </c>
      <c r="C23" s="27"/>
      <c r="D23" s="27"/>
      <c r="E23" s="27"/>
      <c r="F23" s="27"/>
      <c r="G23" s="27"/>
      <c r="H23" s="27"/>
      <c r="I23" s="27"/>
      <c r="J23" s="27"/>
      <c r="K23" s="27"/>
      <c r="L23" s="27">
        <f t="shared" si="1"/>
        <v>0</v>
      </c>
      <c r="M23" s="63">
        <f t="shared" si="3"/>
        <v>42412</v>
      </c>
      <c r="N23" s="17">
        <f t="shared" si="2"/>
        <v>0</v>
      </c>
      <c r="O23" s="17"/>
      <c r="P23" s="17"/>
      <c r="Q23" s="17"/>
      <c r="R23" s="17"/>
    </row>
    <row r="24" spans="1:18" ht="15" customHeight="1" x14ac:dyDescent="0.2">
      <c r="A24" s="96">
        <f t="shared" si="4"/>
        <v>42413</v>
      </c>
      <c r="B24" s="27">
        <f t="shared" si="0"/>
        <v>0</v>
      </c>
      <c r="C24" s="27"/>
      <c r="D24" s="27"/>
      <c r="E24" s="27"/>
      <c r="F24" s="27"/>
      <c r="G24" s="27"/>
      <c r="H24" s="27"/>
      <c r="I24" s="27"/>
      <c r="J24" s="27"/>
      <c r="K24" s="27"/>
      <c r="L24" s="27">
        <f t="shared" si="1"/>
        <v>0</v>
      </c>
      <c r="M24" s="63">
        <f t="shared" si="3"/>
        <v>42413</v>
      </c>
      <c r="N24" s="17">
        <f t="shared" si="2"/>
        <v>0</v>
      </c>
      <c r="O24" s="17"/>
      <c r="P24" s="17"/>
      <c r="Q24" s="17"/>
      <c r="R24" s="17"/>
    </row>
    <row r="25" spans="1:18" ht="15" customHeight="1" x14ac:dyDescent="0.2">
      <c r="A25" s="96">
        <f t="shared" si="4"/>
        <v>42414</v>
      </c>
      <c r="B25" s="27">
        <f t="shared" si="0"/>
        <v>0</v>
      </c>
      <c r="C25" s="27"/>
      <c r="D25" s="27"/>
      <c r="E25" s="27"/>
      <c r="F25" s="27"/>
      <c r="G25" s="27"/>
      <c r="H25" s="27"/>
      <c r="I25" s="27"/>
      <c r="J25" s="27"/>
      <c r="K25" s="27"/>
      <c r="L25" s="27">
        <f t="shared" si="1"/>
        <v>0</v>
      </c>
      <c r="M25" s="63">
        <f t="shared" si="3"/>
        <v>42414</v>
      </c>
      <c r="N25" s="17">
        <f t="shared" si="2"/>
        <v>0</v>
      </c>
      <c r="O25" s="17"/>
      <c r="P25" s="17"/>
      <c r="Q25" s="17"/>
      <c r="R25" s="17"/>
    </row>
    <row r="26" spans="1:18" ht="15" customHeight="1" x14ac:dyDescent="0.2">
      <c r="A26" s="96">
        <f t="shared" si="4"/>
        <v>42415</v>
      </c>
      <c r="B26" s="27">
        <f t="shared" si="0"/>
        <v>0</v>
      </c>
      <c r="C26" s="27"/>
      <c r="D26" s="27"/>
      <c r="E26" s="27"/>
      <c r="F26" s="27"/>
      <c r="G26" s="27"/>
      <c r="H26" s="27"/>
      <c r="I26" s="27"/>
      <c r="J26" s="27"/>
      <c r="K26" s="27"/>
      <c r="L26" s="27">
        <f t="shared" si="1"/>
        <v>0</v>
      </c>
      <c r="M26" s="63">
        <f t="shared" si="3"/>
        <v>42415</v>
      </c>
      <c r="N26" s="17">
        <f t="shared" si="2"/>
        <v>0</v>
      </c>
      <c r="O26" s="17"/>
      <c r="P26" s="17"/>
      <c r="Q26" s="17"/>
      <c r="R26" s="17"/>
    </row>
    <row r="27" spans="1:18" ht="15" customHeight="1" x14ac:dyDescent="0.2">
      <c r="A27" s="96">
        <f t="shared" si="4"/>
        <v>42416</v>
      </c>
      <c r="B27" s="27">
        <f t="shared" si="0"/>
        <v>0</v>
      </c>
      <c r="C27" s="27"/>
      <c r="D27" s="27"/>
      <c r="E27" s="27"/>
      <c r="F27" s="27"/>
      <c r="G27" s="27"/>
      <c r="H27" s="27"/>
      <c r="I27" s="27"/>
      <c r="J27" s="27"/>
      <c r="K27" s="27"/>
      <c r="L27" s="27">
        <f t="shared" si="1"/>
        <v>0</v>
      </c>
      <c r="M27" s="63">
        <f t="shared" si="3"/>
        <v>42416</v>
      </c>
      <c r="N27" s="17">
        <f t="shared" si="2"/>
        <v>0</v>
      </c>
      <c r="O27" s="17"/>
      <c r="P27" s="17"/>
      <c r="Q27" s="17"/>
      <c r="R27" s="17"/>
    </row>
    <row r="28" spans="1:18" ht="15" customHeight="1" x14ac:dyDescent="0.2">
      <c r="A28" s="96">
        <f t="shared" si="4"/>
        <v>42417</v>
      </c>
      <c r="B28" s="27">
        <f t="shared" si="0"/>
        <v>0</v>
      </c>
      <c r="C28" s="27"/>
      <c r="D28" s="27"/>
      <c r="E28" s="27"/>
      <c r="F28" s="27"/>
      <c r="G28" s="27"/>
      <c r="H28" s="27"/>
      <c r="I28" s="27"/>
      <c r="J28" s="27"/>
      <c r="K28" s="27"/>
      <c r="L28" s="27">
        <f t="shared" si="1"/>
        <v>0</v>
      </c>
      <c r="M28" s="63">
        <f t="shared" si="3"/>
        <v>42417</v>
      </c>
      <c r="N28" s="17">
        <f t="shared" si="2"/>
        <v>0</v>
      </c>
      <c r="O28" s="17"/>
      <c r="P28" s="17"/>
      <c r="Q28" s="17"/>
      <c r="R28" s="17"/>
    </row>
    <row r="29" spans="1:18" ht="15" customHeight="1" x14ac:dyDescent="0.2">
      <c r="A29" s="96">
        <f t="shared" si="4"/>
        <v>42418</v>
      </c>
      <c r="B29" s="27">
        <f t="shared" si="0"/>
        <v>0</v>
      </c>
      <c r="C29" s="27"/>
      <c r="D29" s="27"/>
      <c r="E29" s="27"/>
      <c r="F29" s="27"/>
      <c r="G29" s="27"/>
      <c r="H29" s="27"/>
      <c r="I29" s="27"/>
      <c r="J29" s="27"/>
      <c r="K29" s="27"/>
      <c r="L29" s="27">
        <f t="shared" si="1"/>
        <v>0</v>
      </c>
      <c r="M29" s="63">
        <f t="shared" si="3"/>
        <v>42418</v>
      </c>
      <c r="N29" s="17">
        <f t="shared" si="2"/>
        <v>0</v>
      </c>
      <c r="O29" s="17"/>
      <c r="P29" s="17"/>
      <c r="Q29" s="17"/>
      <c r="R29" s="17"/>
    </row>
    <row r="30" spans="1:18" ht="15" customHeight="1" x14ac:dyDescent="0.2">
      <c r="A30" s="96">
        <f t="shared" si="4"/>
        <v>42419</v>
      </c>
      <c r="B30" s="27">
        <f t="shared" si="0"/>
        <v>0</v>
      </c>
      <c r="C30" s="27"/>
      <c r="D30" s="27"/>
      <c r="E30" s="27"/>
      <c r="F30" s="27"/>
      <c r="G30" s="27"/>
      <c r="H30" s="27"/>
      <c r="I30" s="27"/>
      <c r="J30" s="27"/>
      <c r="K30" s="27"/>
      <c r="L30" s="27">
        <f t="shared" si="1"/>
        <v>0</v>
      </c>
      <c r="M30" s="63">
        <f t="shared" si="3"/>
        <v>42419</v>
      </c>
      <c r="N30" s="17">
        <f t="shared" si="2"/>
        <v>0</v>
      </c>
      <c r="O30" s="17"/>
      <c r="P30" s="17"/>
      <c r="Q30" s="17"/>
      <c r="R30" s="17"/>
    </row>
    <row r="31" spans="1:18" ht="15" customHeight="1" x14ac:dyDescent="0.2">
      <c r="A31" s="96">
        <f t="shared" si="4"/>
        <v>42420</v>
      </c>
      <c r="B31" s="27">
        <f t="shared" si="0"/>
        <v>0</v>
      </c>
      <c r="C31" s="27"/>
      <c r="D31" s="27"/>
      <c r="E31" s="27"/>
      <c r="F31" s="27"/>
      <c r="G31" s="27"/>
      <c r="H31" s="27"/>
      <c r="I31" s="27"/>
      <c r="J31" s="27"/>
      <c r="K31" s="27"/>
      <c r="L31" s="27">
        <f t="shared" si="1"/>
        <v>0</v>
      </c>
      <c r="M31" s="63">
        <f t="shared" si="3"/>
        <v>42420</v>
      </c>
      <c r="N31" s="17">
        <f t="shared" si="2"/>
        <v>0</v>
      </c>
      <c r="O31" s="17"/>
      <c r="P31" s="17"/>
      <c r="Q31" s="17"/>
      <c r="R31" s="17"/>
    </row>
    <row r="32" spans="1:18" ht="15" customHeight="1" x14ac:dyDescent="0.2">
      <c r="A32" s="96">
        <f t="shared" si="4"/>
        <v>42421</v>
      </c>
      <c r="B32" s="27">
        <f t="shared" si="0"/>
        <v>0</v>
      </c>
      <c r="C32" s="27"/>
      <c r="D32" s="27"/>
      <c r="E32" s="27"/>
      <c r="F32" s="27"/>
      <c r="G32" s="27"/>
      <c r="H32" s="27"/>
      <c r="I32" s="27"/>
      <c r="J32" s="27"/>
      <c r="K32" s="27"/>
      <c r="L32" s="27">
        <f t="shared" si="1"/>
        <v>0</v>
      </c>
      <c r="M32" s="63">
        <f t="shared" si="3"/>
        <v>42421</v>
      </c>
      <c r="N32" s="17">
        <f t="shared" si="2"/>
        <v>0</v>
      </c>
      <c r="O32" s="17"/>
      <c r="P32" s="17"/>
      <c r="Q32" s="17"/>
      <c r="R32" s="17"/>
    </row>
    <row r="33" spans="1:18" ht="15" customHeight="1" x14ac:dyDescent="0.2">
      <c r="A33" s="96">
        <f t="shared" si="4"/>
        <v>42422</v>
      </c>
      <c r="B33" s="27">
        <f t="shared" si="0"/>
        <v>0</v>
      </c>
      <c r="C33" s="27"/>
      <c r="D33" s="27"/>
      <c r="E33" s="27"/>
      <c r="F33" s="27"/>
      <c r="G33" s="27"/>
      <c r="H33" s="27"/>
      <c r="I33" s="27"/>
      <c r="J33" s="27"/>
      <c r="K33" s="27"/>
      <c r="L33" s="27">
        <f t="shared" si="1"/>
        <v>0</v>
      </c>
      <c r="M33" s="63">
        <f t="shared" si="3"/>
        <v>42422</v>
      </c>
      <c r="N33" s="17">
        <f t="shared" si="2"/>
        <v>0</v>
      </c>
      <c r="O33" s="17"/>
      <c r="P33" s="17"/>
      <c r="Q33" s="17"/>
      <c r="R33" s="17"/>
    </row>
    <row r="34" spans="1:18" ht="15" customHeight="1" x14ac:dyDescent="0.2">
      <c r="A34" s="96">
        <f t="shared" si="4"/>
        <v>42423</v>
      </c>
      <c r="B34" s="27">
        <f t="shared" si="0"/>
        <v>0</v>
      </c>
      <c r="C34" s="27"/>
      <c r="D34" s="27"/>
      <c r="E34" s="27"/>
      <c r="F34" s="27"/>
      <c r="G34" s="27"/>
      <c r="H34" s="27"/>
      <c r="I34" s="27"/>
      <c r="J34" s="27"/>
      <c r="K34" s="27"/>
      <c r="L34" s="27">
        <f t="shared" si="1"/>
        <v>0</v>
      </c>
      <c r="M34" s="63">
        <f t="shared" si="3"/>
        <v>42423</v>
      </c>
      <c r="N34" s="17">
        <f t="shared" si="2"/>
        <v>0</v>
      </c>
      <c r="O34" s="17"/>
      <c r="P34" s="17"/>
      <c r="Q34" s="17"/>
      <c r="R34" s="17"/>
    </row>
    <row r="35" spans="1:18" ht="15" customHeight="1" x14ac:dyDescent="0.2">
      <c r="A35" s="96">
        <f t="shared" si="4"/>
        <v>42424</v>
      </c>
      <c r="B35" s="27">
        <f t="shared" si="0"/>
        <v>0</v>
      </c>
      <c r="C35" s="27"/>
      <c r="D35" s="27"/>
      <c r="E35" s="27"/>
      <c r="F35" s="27"/>
      <c r="G35" s="27"/>
      <c r="H35" s="27"/>
      <c r="I35" s="27"/>
      <c r="J35" s="27"/>
      <c r="K35" s="27"/>
      <c r="L35" s="27">
        <f t="shared" si="1"/>
        <v>0</v>
      </c>
      <c r="M35" s="63">
        <f t="shared" si="3"/>
        <v>42424</v>
      </c>
      <c r="N35" s="17">
        <f t="shared" si="2"/>
        <v>0</v>
      </c>
      <c r="O35" s="17"/>
      <c r="P35" s="17"/>
      <c r="Q35" s="17"/>
      <c r="R35" s="17"/>
    </row>
    <row r="36" spans="1:18" ht="15" customHeight="1" x14ac:dyDescent="0.2">
      <c r="A36" s="96">
        <f t="shared" si="4"/>
        <v>42425</v>
      </c>
      <c r="B36" s="27">
        <f t="shared" si="0"/>
        <v>0</v>
      </c>
      <c r="C36" s="27"/>
      <c r="D36" s="27"/>
      <c r="E36" s="27"/>
      <c r="F36" s="27"/>
      <c r="G36" s="27"/>
      <c r="H36" s="27"/>
      <c r="I36" s="27"/>
      <c r="J36" s="27"/>
      <c r="K36" s="27"/>
      <c r="L36" s="27">
        <f t="shared" si="1"/>
        <v>0</v>
      </c>
      <c r="M36" s="63">
        <f t="shared" si="3"/>
        <v>42425</v>
      </c>
      <c r="N36" s="17">
        <f t="shared" si="2"/>
        <v>0</v>
      </c>
      <c r="O36" s="17"/>
      <c r="P36" s="17"/>
      <c r="Q36" s="17"/>
      <c r="R36" s="17"/>
    </row>
    <row r="37" spans="1:18" ht="15" customHeight="1" x14ac:dyDescent="0.2">
      <c r="A37" s="96">
        <f t="shared" si="4"/>
        <v>42426</v>
      </c>
      <c r="B37" s="27">
        <f t="shared" si="0"/>
        <v>0</v>
      </c>
      <c r="C37" s="27"/>
      <c r="D37" s="27"/>
      <c r="E37" s="27"/>
      <c r="F37" s="27"/>
      <c r="G37" s="27"/>
      <c r="H37" s="27"/>
      <c r="I37" s="27"/>
      <c r="J37" s="27"/>
      <c r="K37" s="27"/>
      <c r="L37" s="27">
        <f t="shared" si="1"/>
        <v>0</v>
      </c>
      <c r="M37" s="63">
        <f t="shared" si="3"/>
        <v>42426</v>
      </c>
      <c r="N37" s="17">
        <f t="shared" si="2"/>
        <v>0</v>
      </c>
      <c r="O37" s="17"/>
      <c r="P37" s="17"/>
      <c r="Q37" s="17"/>
      <c r="R37" s="17"/>
    </row>
    <row r="38" spans="1:18" ht="15" customHeight="1" x14ac:dyDescent="0.2">
      <c r="A38" s="96">
        <f t="shared" si="4"/>
        <v>42427</v>
      </c>
      <c r="B38" s="27">
        <f t="shared" si="0"/>
        <v>0</v>
      </c>
      <c r="C38" s="27"/>
      <c r="D38" s="27"/>
      <c r="E38" s="27"/>
      <c r="F38" s="27"/>
      <c r="G38" s="27"/>
      <c r="H38" s="27"/>
      <c r="I38" s="27"/>
      <c r="J38" s="27"/>
      <c r="K38" s="27"/>
      <c r="L38" s="27">
        <f t="shared" si="1"/>
        <v>0</v>
      </c>
      <c r="M38" s="63">
        <f t="shared" si="3"/>
        <v>42427</v>
      </c>
      <c r="N38" s="17">
        <f t="shared" si="2"/>
        <v>0</v>
      </c>
      <c r="O38" s="17"/>
      <c r="P38" s="17"/>
      <c r="Q38" s="17"/>
      <c r="R38" s="17"/>
    </row>
    <row r="39" spans="1:18" ht="15" customHeight="1" x14ac:dyDescent="0.2">
      <c r="A39" s="96">
        <f t="shared" si="4"/>
        <v>42428</v>
      </c>
      <c r="B39" s="27">
        <f t="shared" si="0"/>
        <v>0</v>
      </c>
      <c r="C39" s="27"/>
      <c r="D39" s="27"/>
      <c r="E39" s="27"/>
      <c r="F39" s="27"/>
      <c r="G39" s="27"/>
      <c r="H39" s="27"/>
      <c r="I39" s="27"/>
      <c r="J39" s="27"/>
      <c r="K39" s="27"/>
      <c r="L39" s="27">
        <f t="shared" si="1"/>
        <v>0</v>
      </c>
      <c r="M39" s="63">
        <f t="shared" si="3"/>
        <v>42428</v>
      </c>
      <c r="N39" s="17">
        <f t="shared" si="2"/>
        <v>0</v>
      </c>
      <c r="O39" s="40"/>
      <c r="P39" s="40"/>
      <c r="Q39" s="40"/>
      <c r="R39" s="40"/>
    </row>
    <row r="40" spans="1:18" ht="15" customHeight="1" x14ac:dyDescent="0.2">
      <c r="A40" s="96">
        <f>IF(DAY($A39+1)&gt;DAY(A39),$A39+1,"")</f>
        <v>42429</v>
      </c>
      <c r="B40" s="27">
        <f t="shared" si="0"/>
        <v>0</v>
      </c>
      <c r="C40" s="17"/>
      <c r="D40" s="17"/>
      <c r="E40" s="17"/>
      <c r="F40" s="17"/>
      <c r="G40" s="17"/>
      <c r="H40" s="17"/>
      <c r="I40" s="17"/>
      <c r="J40" s="17"/>
      <c r="K40" s="17"/>
      <c r="L40" s="48">
        <f t="shared" si="1"/>
        <v>0</v>
      </c>
      <c r="M40" s="63">
        <f t="shared" si="3"/>
        <v>42429</v>
      </c>
      <c r="N40" s="17">
        <f t="shared" si="2"/>
        <v>0</v>
      </c>
      <c r="O40" s="40"/>
      <c r="P40" s="40"/>
      <c r="Q40" s="40"/>
      <c r="R40" s="40"/>
    </row>
    <row r="41" spans="1:18" ht="15" customHeight="1" x14ac:dyDescent="0.2">
      <c r="A41" s="96" t="str">
        <f>IF(DAY($A39+2)&gt;DAY(A39),$A39+2,"")</f>
        <v/>
      </c>
      <c r="B41" s="27">
        <f t="shared" si="0"/>
        <v>0</v>
      </c>
      <c r="C41" s="17"/>
      <c r="D41" s="17"/>
      <c r="E41" s="17"/>
      <c r="F41" s="17"/>
      <c r="G41" s="17"/>
      <c r="H41" s="17"/>
      <c r="I41" s="17"/>
      <c r="J41" s="17"/>
      <c r="K41" s="17"/>
      <c r="L41" s="48">
        <f t="shared" si="1"/>
        <v>0</v>
      </c>
      <c r="M41" s="63" t="str">
        <f t="shared" si="3"/>
        <v/>
      </c>
      <c r="N41" s="17">
        <f>SUM(O42:R42)</f>
        <v>0</v>
      </c>
      <c r="O41" s="40"/>
      <c r="P41" s="40"/>
      <c r="Q41" s="40"/>
      <c r="R41" s="40"/>
    </row>
    <row r="42" spans="1:18" ht="15" customHeight="1" x14ac:dyDescent="0.2">
      <c r="A42" s="96" t="str">
        <f>IF(DAY($A39+3)&gt;DAY(A39),$A39+3,"")</f>
        <v/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63" t="str">
        <f t="shared" si="3"/>
        <v/>
      </c>
      <c r="N42" s="36"/>
      <c r="O42" s="36"/>
      <c r="P42" s="36"/>
      <c r="Q42" s="36"/>
      <c r="R42" s="36"/>
    </row>
    <row r="43" spans="1:18" ht="40.5" customHeight="1" x14ac:dyDescent="0.25">
      <c r="A43" s="32" t="s">
        <v>12</v>
      </c>
      <c r="B43" s="27">
        <f>SUM(B12:B41)</f>
        <v>8</v>
      </c>
      <c r="C43" s="56"/>
      <c r="D43" s="56"/>
      <c r="E43" s="56"/>
      <c r="F43" s="56"/>
      <c r="G43" s="57"/>
      <c r="H43" s="56"/>
      <c r="I43" s="57"/>
      <c r="J43" s="57"/>
      <c r="K43" s="57"/>
      <c r="L43" s="50"/>
      <c r="M43" s="17"/>
      <c r="N43" s="28">
        <f>SUM(O43:R43)</f>
        <v>4</v>
      </c>
      <c r="O43" s="29">
        <f>SUM(O12:O41)</f>
        <v>1</v>
      </c>
      <c r="P43" s="29">
        <f>SUM(P12:P41)</f>
        <v>1</v>
      </c>
      <c r="Q43" s="29">
        <f>SUM(Q12:Q41)</f>
        <v>1</v>
      </c>
      <c r="R43" s="29">
        <f>SUM(R12:R41)</f>
        <v>1</v>
      </c>
    </row>
    <row r="44" spans="1:18" ht="15" customHeight="1" x14ac:dyDescent="0.25">
      <c r="A44" s="57"/>
      <c r="B44" s="26"/>
      <c r="C44" s="81" t="s">
        <v>7</v>
      </c>
      <c r="D44" s="81"/>
      <c r="E44" s="81"/>
      <c r="F44" s="81"/>
      <c r="G44" s="81"/>
      <c r="H44" s="81"/>
      <c r="I44" s="81"/>
      <c r="J44" s="81"/>
      <c r="K44" s="81"/>
      <c r="L44" s="20">
        <f>SUM(L12:L41)</f>
        <v>8</v>
      </c>
      <c r="M44" s="6"/>
      <c r="N44" s="18">
        <f>SUM(N12:N41)</f>
        <v>4</v>
      </c>
      <c r="O44" s="82" t="s">
        <v>7</v>
      </c>
      <c r="P44" s="83"/>
      <c r="Q44" s="83"/>
      <c r="R44" s="83"/>
    </row>
    <row r="45" spans="1:18" ht="30" customHeight="1" x14ac:dyDescent="0.2">
      <c r="A45" s="55"/>
      <c r="B45" s="26"/>
      <c r="C45" s="39" t="s">
        <v>14</v>
      </c>
      <c r="D45" s="39" t="s">
        <v>15</v>
      </c>
      <c r="E45" s="37" t="s">
        <v>16</v>
      </c>
      <c r="F45" s="38" t="s">
        <v>17</v>
      </c>
      <c r="G45" s="37" t="s">
        <v>18</v>
      </c>
      <c r="H45" s="38" t="s">
        <v>19</v>
      </c>
      <c r="I45" s="44" t="s">
        <v>20</v>
      </c>
      <c r="J45" s="42" t="s">
        <v>21</v>
      </c>
      <c r="K45" s="43" t="s">
        <v>22</v>
      </c>
      <c r="L45" s="54"/>
      <c r="M45" s="13"/>
      <c r="N45" s="1"/>
      <c r="O45" s="10"/>
      <c r="P45" s="10"/>
      <c r="Q45" s="10"/>
      <c r="R45" s="10"/>
    </row>
    <row r="46" spans="1:18" ht="54.95" customHeight="1" x14ac:dyDescent="0.25">
      <c r="A46" s="33" t="s">
        <v>11</v>
      </c>
      <c r="B46" s="23">
        <f>SUM(C46:K46)</f>
        <v>8</v>
      </c>
      <c r="C46" s="41">
        <f t="shared" ref="C46:K46" si="5">SUM(C12:C41)</f>
        <v>2</v>
      </c>
      <c r="D46" s="41">
        <f t="shared" si="5"/>
        <v>1</v>
      </c>
      <c r="E46" s="41">
        <f t="shared" si="5"/>
        <v>5</v>
      </c>
      <c r="F46" s="41">
        <f t="shared" si="5"/>
        <v>0</v>
      </c>
      <c r="G46" s="41">
        <f t="shared" si="5"/>
        <v>0</v>
      </c>
      <c r="H46" s="41">
        <f t="shared" si="5"/>
        <v>0</v>
      </c>
      <c r="I46" s="11">
        <f t="shared" si="5"/>
        <v>0</v>
      </c>
      <c r="J46" s="11">
        <f t="shared" si="5"/>
        <v>0</v>
      </c>
      <c r="K46" s="11">
        <f t="shared" si="5"/>
        <v>0</v>
      </c>
      <c r="L46" s="23"/>
      <c r="M46" s="15"/>
      <c r="N46" s="16"/>
      <c r="O46" s="25">
        <f>O43</f>
        <v>1</v>
      </c>
      <c r="P46" s="25">
        <f t="shared" ref="P46:R46" si="6">P43</f>
        <v>1</v>
      </c>
      <c r="Q46" s="25">
        <f t="shared" si="6"/>
        <v>1</v>
      </c>
      <c r="R46" s="25">
        <f t="shared" si="6"/>
        <v>1</v>
      </c>
    </row>
    <row r="47" spans="1:18" ht="20.25" x14ac:dyDescent="0.3">
      <c r="A47" s="3"/>
      <c r="B47" s="21"/>
      <c r="C47" s="79" t="s">
        <v>4</v>
      </c>
      <c r="D47" s="79"/>
      <c r="E47" s="79"/>
      <c r="F47" s="79"/>
      <c r="G47" s="79"/>
      <c r="H47" s="79"/>
      <c r="I47" s="79"/>
      <c r="J47" s="79"/>
      <c r="K47" s="79"/>
      <c r="L47" s="21"/>
      <c r="M47" s="2"/>
      <c r="N47" s="22"/>
      <c r="O47" s="80" t="s">
        <v>4</v>
      </c>
      <c r="P47" s="80"/>
      <c r="Q47" s="80"/>
      <c r="R47" s="80"/>
    </row>
  </sheetData>
  <mergeCells count="25">
    <mergeCell ref="M2:R2"/>
    <mergeCell ref="C4:I4"/>
    <mergeCell ref="M4:R4"/>
    <mergeCell ref="A5:A10"/>
    <mergeCell ref="B5:B10"/>
    <mergeCell ref="C5:K7"/>
    <mergeCell ref="L5:L10"/>
    <mergeCell ref="M5:M10"/>
    <mergeCell ref="N5:N10"/>
    <mergeCell ref="C8:H9"/>
    <mergeCell ref="I8:I10"/>
    <mergeCell ref="J8:J10"/>
    <mergeCell ref="K8:K10"/>
    <mergeCell ref="B2:L2"/>
    <mergeCell ref="O5:R5"/>
    <mergeCell ref="O6:O10"/>
    <mergeCell ref="P6:P10"/>
    <mergeCell ref="Q6:Q10"/>
    <mergeCell ref="R6:R10"/>
    <mergeCell ref="C11:K11"/>
    <mergeCell ref="O11:R11"/>
    <mergeCell ref="C44:K44"/>
    <mergeCell ref="O44:R44"/>
    <mergeCell ref="C47:K47"/>
    <mergeCell ref="O47:R47"/>
  </mergeCells>
  <conditionalFormatting sqref="T12 B12:R47">
    <cfRule type="cellIs" dxfId="2" priority="2" operator="equal">
      <formula>0</formula>
    </cfRule>
  </conditionalFormatting>
  <pageMargins left="0.75" right="0.75" top="1" bottom="1" header="0.5" footer="0.5"/>
  <pageSetup paperSize="9" scale="79" orientation="portrait" r:id="rId1"/>
  <headerFooter alignWithMargins="0"/>
  <colBreaks count="1" manualBreakCount="1">
    <brk id="12" max="47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B32C0A7-7AF7-471F-A424-723275145E91}">
            <xm:f>(WEEKDAY($A12,2)&gt;5)+ISNUMBER(MATCH($A12,Лист1!$E$2:$E$30,))-ISNUMBER(MATCH($A12,Лист1!$F$2:$F$30,))</xm:f>
            <x14:dxf>
              <fill>
                <patternFill>
                  <bgColor theme="9" tint="0.59996337778862885"/>
                </patternFill>
              </fill>
            </x14:dxf>
          </x14:cfRule>
          <xm:sqref>B12:L42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11"/>
  </sheetPr>
  <dimension ref="A1:U47"/>
  <sheetViews>
    <sheetView zoomScale="80" zoomScaleNormal="80" zoomScaleSheetLayoutView="68" workbookViewId="0">
      <selection activeCell="W21" sqref="W21"/>
    </sheetView>
  </sheetViews>
  <sheetFormatPr defaultRowHeight="12.75" x14ac:dyDescent="0.2"/>
  <cols>
    <col min="1" max="1" width="8" customWidth="1"/>
    <col min="2" max="2" width="8.7109375" customWidth="1"/>
    <col min="3" max="3" width="8.85546875" customWidth="1"/>
    <col min="4" max="4" width="7.42578125" customWidth="1"/>
    <col min="5" max="6" width="9.28515625" customWidth="1"/>
    <col min="7" max="7" width="8.7109375" customWidth="1"/>
    <col min="8" max="8" width="8.85546875" customWidth="1"/>
    <col min="9" max="18" width="8.7109375" customWidth="1"/>
    <col min="20" max="21" width="10.85546875" bestFit="1" customWidth="1"/>
  </cols>
  <sheetData>
    <row r="1" spans="1:21" ht="15" customHeight="1" x14ac:dyDescent="0.2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</row>
    <row r="2" spans="1:21" ht="15" customHeight="1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4" t="s">
        <v>5</v>
      </c>
      <c r="N2" s="74"/>
      <c r="O2" s="74"/>
      <c r="P2" s="74"/>
      <c r="Q2" s="74"/>
      <c r="R2" s="74"/>
    </row>
    <row r="3" spans="1:21" ht="1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</row>
    <row r="4" spans="1:21" ht="15" customHeight="1" x14ac:dyDescent="0.25">
      <c r="A4" s="61"/>
      <c r="B4" s="61"/>
      <c r="C4" s="71">
        <f>EDATE(Февраль!C4,1)</f>
        <v>42430</v>
      </c>
      <c r="D4" s="71"/>
      <c r="E4" s="71"/>
      <c r="F4" s="71"/>
      <c r="G4" s="71"/>
      <c r="H4" s="71"/>
      <c r="I4" s="71"/>
      <c r="J4" s="61"/>
      <c r="K4" s="61"/>
      <c r="L4" s="61"/>
      <c r="M4" s="71">
        <f>C4</f>
        <v>42430</v>
      </c>
      <c r="N4" s="75"/>
      <c r="O4" s="75"/>
      <c r="P4" s="75"/>
      <c r="Q4" s="75"/>
      <c r="R4" s="75"/>
    </row>
    <row r="5" spans="1:21" ht="15" customHeight="1" x14ac:dyDescent="0.2">
      <c r="A5" s="76" t="s">
        <v>3</v>
      </c>
      <c r="B5" s="77" t="s">
        <v>8</v>
      </c>
      <c r="C5" s="72" t="s">
        <v>1</v>
      </c>
      <c r="D5" s="72"/>
      <c r="E5" s="72"/>
      <c r="F5" s="72"/>
      <c r="G5" s="72"/>
      <c r="H5" s="72"/>
      <c r="I5" s="72"/>
      <c r="J5" s="72"/>
      <c r="K5" s="72"/>
      <c r="L5" s="77" t="s">
        <v>13</v>
      </c>
      <c r="M5" s="72" t="s">
        <v>3</v>
      </c>
      <c r="N5" s="78" t="s">
        <v>10</v>
      </c>
      <c r="O5" s="73" t="s">
        <v>9</v>
      </c>
      <c r="P5" s="73"/>
      <c r="Q5" s="73"/>
      <c r="R5" s="73"/>
    </row>
    <row r="6" spans="1:21" ht="15" customHeight="1" x14ac:dyDescent="0.2">
      <c r="A6" s="76"/>
      <c r="B6" s="77"/>
      <c r="C6" s="72"/>
      <c r="D6" s="72"/>
      <c r="E6" s="72"/>
      <c r="F6" s="72"/>
      <c r="G6" s="72"/>
      <c r="H6" s="72"/>
      <c r="I6" s="72"/>
      <c r="J6" s="72"/>
      <c r="K6" s="72"/>
      <c r="L6" s="77"/>
      <c r="M6" s="72"/>
      <c r="N6" s="78"/>
      <c r="O6" s="77" t="s">
        <v>23</v>
      </c>
      <c r="P6" s="86" t="s">
        <v>24</v>
      </c>
      <c r="Q6" s="77" t="s">
        <v>25</v>
      </c>
      <c r="R6" s="77" t="s">
        <v>26</v>
      </c>
    </row>
    <row r="7" spans="1:21" ht="15" customHeight="1" x14ac:dyDescent="0.2">
      <c r="A7" s="76"/>
      <c r="B7" s="77"/>
      <c r="C7" s="72"/>
      <c r="D7" s="72"/>
      <c r="E7" s="72"/>
      <c r="F7" s="72"/>
      <c r="G7" s="72"/>
      <c r="H7" s="72"/>
      <c r="I7" s="72"/>
      <c r="J7" s="72"/>
      <c r="K7" s="72"/>
      <c r="L7" s="77"/>
      <c r="M7" s="72"/>
      <c r="N7" s="78"/>
      <c r="O7" s="77"/>
      <c r="P7" s="86"/>
      <c r="Q7" s="77"/>
      <c r="R7" s="77"/>
    </row>
    <row r="8" spans="1:21" ht="15" customHeight="1" x14ac:dyDescent="0.2">
      <c r="A8" s="76"/>
      <c r="B8" s="77"/>
      <c r="C8" s="72" t="s">
        <v>2</v>
      </c>
      <c r="D8" s="72"/>
      <c r="E8" s="72"/>
      <c r="F8" s="72"/>
      <c r="G8" s="72"/>
      <c r="H8" s="72"/>
      <c r="I8" s="72" t="s">
        <v>20</v>
      </c>
      <c r="J8" s="72" t="s">
        <v>21</v>
      </c>
      <c r="K8" s="72" t="s">
        <v>22</v>
      </c>
      <c r="L8" s="77"/>
      <c r="M8" s="72"/>
      <c r="N8" s="78"/>
      <c r="O8" s="77"/>
      <c r="P8" s="86"/>
      <c r="Q8" s="77"/>
      <c r="R8" s="77"/>
    </row>
    <row r="9" spans="1:21" ht="15" customHeight="1" x14ac:dyDescent="0.2">
      <c r="A9" s="76"/>
      <c r="B9" s="77"/>
      <c r="C9" s="72"/>
      <c r="D9" s="72"/>
      <c r="E9" s="72"/>
      <c r="F9" s="72"/>
      <c r="G9" s="72"/>
      <c r="H9" s="72"/>
      <c r="I9" s="72"/>
      <c r="J9" s="72"/>
      <c r="K9" s="72"/>
      <c r="L9" s="77"/>
      <c r="M9" s="72"/>
      <c r="N9" s="78"/>
      <c r="O9" s="77"/>
      <c r="P9" s="86"/>
      <c r="Q9" s="77"/>
      <c r="R9" s="77"/>
    </row>
    <row r="10" spans="1:21" ht="65.099999999999994" customHeight="1" x14ac:dyDescent="0.2">
      <c r="A10" s="76"/>
      <c r="B10" s="77"/>
      <c r="C10" s="52" t="s">
        <v>14</v>
      </c>
      <c r="D10" s="52" t="s">
        <v>15</v>
      </c>
      <c r="E10" s="53" t="s">
        <v>16</v>
      </c>
      <c r="F10" s="53" t="s">
        <v>17</v>
      </c>
      <c r="G10" s="53" t="s">
        <v>18</v>
      </c>
      <c r="H10" s="53" t="s">
        <v>19</v>
      </c>
      <c r="I10" s="72"/>
      <c r="J10" s="72"/>
      <c r="K10" s="72"/>
      <c r="L10" s="77"/>
      <c r="M10" s="72"/>
      <c r="N10" s="78"/>
      <c r="O10" s="77"/>
      <c r="P10" s="86"/>
      <c r="Q10" s="77"/>
      <c r="R10" s="77"/>
    </row>
    <row r="11" spans="1:21" ht="15" customHeight="1" x14ac:dyDescent="0.2">
      <c r="A11" s="19"/>
      <c r="B11" s="12"/>
      <c r="C11" s="84" t="s">
        <v>6</v>
      </c>
      <c r="D11" s="84"/>
      <c r="E11" s="84"/>
      <c r="F11" s="84"/>
      <c r="G11" s="84"/>
      <c r="H11" s="84"/>
      <c r="I11" s="84"/>
      <c r="J11" s="84"/>
      <c r="K11" s="84"/>
      <c r="L11" s="24"/>
      <c r="M11" s="31"/>
      <c r="N11" s="14"/>
      <c r="O11" s="85" t="s">
        <v>6</v>
      </c>
      <c r="P11" s="85"/>
      <c r="Q11" s="85"/>
      <c r="R11" s="85"/>
      <c r="S11" s="30"/>
      <c r="T11" s="60"/>
      <c r="U11" s="58"/>
    </row>
    <row r="12" spans="1:21" ht="15" customHeight="1" x14ac:dyDescent="0.2">
      <c r="A12" s="64">
        <f>C4</f>
        <v>42430</v>
      </c>
      <c r="B12" s="27">
        <f t="shared" ref="B12:B41" si="0">SUM(C12:H12)</f>
        <v>1</v>
      </c>
      <c r="C12" s="17">
        <v>1</v>
      </c>
      <c r="D12" s="17"/>
      <c r="E12" s="17"/>
      <c r="F12" s="17"/>
      <c r="G12" s="17"/>
      <c r="H12" s="17"/>
      <c r="I12" s="17"/>
      <c r="J12" s="17"/>
      <c r="K12" s="17"/>
      <c r="L12" s="66">
        <f t="shared" ref="L12:L41" si="1">SUM(C12:K12)</f>
        <v>1</v>
      </c>
      <c r="M12" s="63">
        <f>A12</f>
        <v>42430</v>
      </c>
      <c r="N12" s="17">
        <f t="shared" ref="N12:N40" si="2">SUM(O12:R12)</f>
        <v>4</v>
      </c>
      <c r="O12" s="40">
        <v>1</v>
      </c>
      <c r="P12" s="40">
        <v>1</v>
      </c>
      <c r="Q12" s="40">
        <v>1</v>
      </c>
      <c r="R12" s="40">
        <v>1</v>
      </c>
      <c r="T12" s="59"/>
    </row>
    <row r="13" spans="1:21" ht="15" customHeight="1" x14ac:dyDescent="0.2">
      <c r="A13" s="64">
        <f>A12+1</f>
        <v>42431</v>
      </c>
      <c r="B13" s="27">
        <f t="shared" si="0"/>
        <v>1</v>
      </c>
      <c r="C13" s="17"/>
      <c r="D13" s="17">
        <v>1</v>
      </c>
      <c r="E13" s="17"/>
      <c r="F13" s="17"/>
      <c r="G13" s="17"/>
      <c r="H13" s="17"/>
      <c r="I13" s="17"/>
      <c r="J13" s="17"/>
      <c r="K13" s="17"/>
      <c r="L13" s="66">
        <f t="shared" si="1"/>
        <v>1</v>
      </c>
      <c r="M13" s="63">
        <f t="shared" ref="M13:M42" si="3">A13</f>
        <v>42431</v>
      </c>
      <c r="N13" s="17">
        <f t="shared" si="2"/>
        <v>0</v>
      </c>
      <c r="O13" s="40"/>
      <c r="P13" s="40"/>
      <c r="Q13" s="40"/>
      <c r="R13" s="40"/>
    </row>
    <row r="14" spans="1:21" ht="15" customHeight="1" x14ac:dyDescent="0.2">
      <c r="A14" s="64">
        <f t="shared" ref="A14:A39" si="4">A13+1</f>
        <v>42432</v>
      </c>
      <c r="B14" s="27">
        <f t="shared" si="0"/>
        <v>5</v>
      </c>
      <c r="C14" s="17"/>
      <c r="D14" s="17"/>
      <c r="E14" s="17">
        <v>5</v>
      </c>
      <c r="F14" s="17"/>
      <c r="G14" s="17"/>
      <c r="H14" s="17"/>
      <c r="I14" s="17"/>
      <c r="J14" s="17"/>
      <c r="K14" s="17"/>
      <c r="L14" s="66">
        <f t="shared" si="1"/>
        <v>5</v>
      </c>
      <c r="M14" s="63">
        <f t="shared" si="3"/>
        <v>42432</v>
      </c>
      <c r="N14" s="17">
        <f t="shared" si="2"/>
        <v>0</v>
      </c>
      <c r="O14" s="40"/>
      <c r="P14" s="40"/>
      <c r="Q14" s="40"/>
      <c r="R14" s="40"/>
    </row>
    <row r="15" spans="1:21" ht="15" customHeight="1" x14ac:dyDescent="0.2">
      <c r="A15" s="64">
        <f t="shared" si="4"/>
        <v>42433</v>
      </c>
      <c r="B15" s="27">
        <f t="shared" si="0"/>
        <v>0</v>
      </c>
      <c r="C15" s="17"/>
      <c r="D15" s="17"/>
      <c r="E15" s="17"/>
      <c r="F15" s="17"/>
      <c r="G15" s="17"/>
      <c r="H15" s="17"/>
      <c r="I15" s="17"/>
      <c r="J15" s="17"/>
      <c r="K15" s="17"/>
      <c r="L15" s="66">
        <f t="shared" si="1"/>
        <v>0</v>
      </c>
      <c r="M15" s="63">
        <f t="shared" si="3"/>
        <v>42433</v>
      </c>
      <c r="N15" s="17">
        <f t="shared" si="2"/>
        <v>0</v>
      </c>
      <c r="O15" s="40"/>
      <c r="P15" s="40"/>
      <c r="Q15" s="40"/>
      <c r="R15" s="40"/>
    </row>
    <row r="16" spans="1:21" ht="15" customHeight="1" x14ac:dyDescent="0.2">
      <c r="A16" s="64">
        <f t="shared" si="4"/>
        <v>42434</v>
      </c>
      <c r="B16" s="27">
        <f t="shared" si="0"/>
        <v>0</v>
      </c>
      <c r="C16" s="27"/>
      <c r="D16" s="27"/>
      <c r="E16" s="27"/>
      <c r="F16" s="27"/>
      <c r="G16" s="27"/>
      <c r="H16" s="27"/>
      <c r="I16" s="27"/>
      <c r="J16" s="27"/>
      <c r="K16" s="27"/>
      <c r="L16" s="66">
        <f t="shared" si="1"/>
        <v>0</v>
      </c>
      <c r="M16" s="63">
        <f t="shared" si="3"/>
        <v>42434</v>
      </c>
      <c r="N16" s="17">
        <f t="shared" si="2"/>
        <v>0</v>
      </c>
      <c r="O16" s="17"/>
      <c r="P16" s="17"/>
      <c r="Q16" s="17"/>
      <c r="R16" s="17"/>
    </row>
    <row r="17" spans="1:18" ht="15" customHeight="1" x14ac:dyDescent="0.2">
      <c r="A17" s="64">
        <f t="shared" si="4"/>
        <v>42435</v>
      </c>
      <c r="B17" s="27">
        <f t="shared" si="0"/>
        <v>0</v>
      </c>
      <c r="C17" s="27"/>
      <c r="D17" s="27"/>
      <c r="E17" s="27"/>
      <c r="F17" s="27"/>
      <c r="G17" s="27"/>
      <c r="H17" s="27"/>
      <c r="I17" s="27"/>
      <c r="J17" s="27"/>
      <c r="K17" s="27"/>
      <c r="L17" s="66">
        <f t="shared" si="1"/>
        <v>0</v>
      </c>
      <c r="M17" s="63">
        <f t="shared" si="3"/>
        <v>42435</v>
      </c>
      <c r="N17" s="17">
        <f t="shared" si="2"/>
        <v>0</v>
      </c>
      <c r="O17" s="17"/>
      <c r="P17" s="17"/>
      <c r="Q17" s="17"/>
      <c r="R17" s="17"/>
    </row>
    <row r="18" spans="1:18" ht="15" customHeight="1" x14ac:dyDescent="0.2">
      <c r="A18" s="64">
        <f t="shared" si="4"/>
        <v>42436</v>
      </c>
      <c r="B18" s="27">
        <f t="shared" si="0"/>
        <v>0</v>
      </c>
      <c r="C18" s="27"/>
      <c r="D18" s="27"/>
      <c r="E18" s="27"/>
      <c r="F18" s="27"/>
      <c r="G18" s="27"/>
      <c r="H18" s="27"/>
      <c r="I18" s="27"/>
      <c r="J18" s="27"/>
      <c r="K18" s="27"/>
      <c r="L18" s="66">
        <f t="shared" si="1"/>
        <v>0</v>
      </c>
      <c r="M18" s="63">
        <f t="shared" si="3"/>
        <v>42436</v>
      </c>
      <c r="N18" s="17">
        <f t="shared" si="2"/>
        <v>0</v>
      </c>
      <c r="O18" s="17"/>
      <c r="P18" s="17"/>
      <c r="Q18" s="17"/>
      <c r="R18" s="17"/>
    </row>
    <row r="19" spans="1:18" ht="15" customHeight="1" x14ac:dyDescent="0.2">
      <c r="A19" s="64">
        <f t="shared" si="4"/>
        <v>42437</v>
      </c>
      <c r="B19" s="27">
        <f t="shared" si="0"/>
        <v>0</v>
      </c>
      <c r="C19" s="27"/>
      <c r="D19" s="27"/>
      <c r="E19" s="27"/>
      <c r="F19" s="27"/>
      <c r="G19" s="27"/>
      <c r="H19" s="27"/>
      <c r="I19" s="27"/>
      <c r="J19" s="27"/>
      <c r="K19" s="27"/>
      <c r="L19" s="66">
        <f t="shared" si="1"/>
        <v>0</v>
      </c>
      <c r="M19" s="63">
        <f t="shared" si="3"/>
        <v>42437</v>
      </c>
      <c r="N19" s="17">
        <f t="shared" si="2"/>
        <v>0</v>
      </c>
      <c r="O19" s="17"/>
      <c r="P19" s="17"/>
      <c r="Q19" s="17"/>
      <c r="R19" s="17"/>
    </row>
    <row r="20" spans="1:18" ht="15" customHeight="1" x14ac:dyDescent="0.2">
      <c r="A20" s="64">
        <f t="shared" si="4"/>
        <v>42438</v>
      </c>
      <c r="B20" s="27">
        <f t="shared" si="0"/>
        <v>1</v>
      </c>
      <c r="C20" s="27">
        <v>1</v>
      </c>
      <c r="D20" s="27"/>
      <c r="E20" s="27"/>
      <c r="F20" s="27"/>
      <c r="G20" s="27"/>
      <c r="H20" s="27"/>
      <c r="I20" s="27"/>
      <c r="J20" s="27"/>
      <c r="K20" s="27"/>
      <c r="L20" s="66">
        <f t="shared" si="1"/>
        <v>1</v>
      </c>
      <c r="M20" s="63">
        <f t="shared" si="3"/>
        <v>42438</v>
      </c>
      <c r="N20" s="17">
        <f t="shared" si="2"/>
        <v>0</v>
      </c>
      <c r="O20" s="17"/>
      <c r="P20" s="17"/>
      <c r="Q20" s="17"/>
      <c r="R20" s="17"/>
    </row>
    <row r="21" spans="1:18" ht="15" customHeight="1" x14ac:dyDescent="0.2">
      <c r="A21" s="64">
        <f t="shared" si="4"/>
        <v>42439</v>
      </c>
      <c r="B21" s="27">
        <f t="shared" si="0"/>
        <v>0</v>
      </c>
      <c r="C21" s="27"/>
      <c r="D21" s="27"/>
      <c r="E21" s="27"/>
      <c r="F21" s="27"/>
      <c r="G21" s="27"/>
      <c r="H21" s="27"/>
      <c r="I21" s="27"/>
      <c r="J21" s="27"/>
      <c r="K21" s="27"/>
      <c r="L21" s="66">
        <f t="shared" si="1"/>
        <v>0</v>
      </c>
      <c r="M21" s="63">
        <f t="shared" si="3"/>
        <v>42439</v>
      </c>
      <c r="N21" s="17">
        <f t="shared" si="2"/>
        <v>0</v>
      </c>
      <c r="O21" s="17"/>
      <c r="P21" s="17"/>
      <c r="Q21" s="17"/>
      <c r="R21" s="17"/>
    </row>
    <row r="22" spans="1:18" ht="15" customHeight="1" x14ac:dyDescent="0.2">
      <c r="A22" s="64">
        <f t="shared" si="4"/>
        <v>42440</v>
      </c>
      <c r="B22" s="27">
        <f t="shared" si="0"/>
        <v>0</v>
      </c>
      <c r="C22" s="27"/>
      <c r="D22" s="27"/>
      <c r="E22" s="27"/>
      <c r="F22" s="27"/>
      <c r="G22" s="27"/>
      <c r="H22" s="27"/>
      <c r="I22" s="27"/>
      <c r="J22" s="27"/>
      <c r="K22" s="27"/>
      <c r="L22" s="66">
        <f t="shared" si="1"/>
        <v>0</v>
      </c>
      <c r="M22" s="63">
        <f t="shared" si="3"/>
        <v>42440</v>
      </c>
      <c r="N22" s="17">
        <f t="shared" si="2"/>
        <v>0</v>
      </c>
      <c r="O22" s="17"/>
      <c r="P22" s="17"/>
      <c r="Q22" s="17"/>
      <c r="R22" s="17"/>
    </row>
    <row r="23" spans="1:18" ht="15" customHeight="1" x14ac:dyDescent="0.2">
      <c r="A23" s="64">
        <f t="shared" si="4"/>
        <v>42441</v>
      </c>
      <c r="B23" s="27">
        <f t="shared" si="0"/>
        <v>0</v>
      </c>
      <c r="C23" s="27"/>
      <c r="D23" s="27"/>
      <c r="E23" s="27"/>
      <c r="F23" s="27"/>
      <c r="G23" s="27"/>
      <c r="H23" s="27"/>
      <c r="I23" s="27"/>
      <c r="J23" s="27"/>
      <c r="K23" s="27"/>
      <c r="L23" s="66">
        <f t="shared" si="1"/>
        <v>0</v>
      </c>
      <c r="M23" s="63">
        <f t="shared" si="3"/>
        <v>42441</v>
      </c>
      <c r="N23" s="17">
        <f t="shared" si="2"/>
        <v>0</v>
      </c>
      <c r="O23" s="17"/>
      <c r="P23" s="17"/>
      <c r="Q23" s="17"/>
      <c r="R23" s="17"/>
    </row>
    <row r="24" spans="1:18" ht="15" customHeight="1" x14ac:dyDescent="0.2">
      <c r="A24" s="64">
        <f t="shared" si="4"/>
        <v>42442</v>
      </c>
      <c r="B24" s="27">
        <f t="shared" si="0"/>
        <v>0</v>
      </c>
      <c r="C24" s="27"/>
      <c r="D24" s="27"/>
      <c r="E24" s="27"/>
      <c r="F24" s="27"/>
      <c r="G24" s="27"/>
      <c r="H24" s="27"/>
      <c r="I24" s="27"/>
      <c r="J24" s="27"/>
      <c r="K24" s="27"/>
      <c r="L24" s="66">
        <f t="shared" si="1"/>
        <v>0</v>
      </c>
      <c r="M24" s="63">
        <f t="shared" si="3"/>
        <v>42442</v>
      </c>
      <c r="N24" s="17">
        <f t="shared" si="2"/>
        <v>0</v>
      </c>
      <c r="O24" s="17"/>
      <c r="P24" s="17"/>
      <c r="Q24" s="17"/>
      <c r="R24" s="17"/>
    </row>
    <row r="25" spans="1:18" ht="15" customHeight="1" x14ac:dyDescent="0.2">
      <c r="A25" s="64">
        <f t="shared" si="4"/>
        <v>42443</v>
      </c>
      <c r="B25" s="27">
        <f t="shared" si="0"/>
        <v>0</v>
      </c>
      <c r="C25" s="27"/>
      <c r="D25" s="27"/>
      <c r="E25" s="27"/>
      <c r="F25" s="27"/>
      <c r="G25" s="27"/>
      <c r="H25" s="27"/>
      <c r="I25" s="27"/>
      <c r="J25" s="27"/>
      <c r="K25" s="27"/>
      <c r="L25" s="66">
        <f t="shared" si="1"/>
        <v>0</v>
      </c>
      <c r="M25" s="63">
        <f t="shared" si="3"/>
        <v>42443</v>
      </c>
      <c r="N25" s="17">
        <f t="shared" si="2"/>
        <v>0</v>
      </c>
      <c r="O25" s="17"/>
      <c r="P25" s="17"/>
      <c r="Q25" s="17"/>
      <c r="R25" s="17"/>
    </row>
    <row r="26" spans="1:18" ht="15" customHeight="1" x14ac:dyDescent="0.2">
      <c r="A26" s="64">
        <f t="shared" si="4"/>
        <v>42444</v>
      </c>
      <c r="B26" s="27">
        <f t="shared" si="0"/>
        <v>0</v>
      </c>
      <c r="C26" s="27"/>
      <c r="D26" s="27"/>
      <c r="E26" s="27"/>
      <c r="F26" s="27"/>
      <c r="G26" s="27"/>
      <c r="H26" s="27"/>
      <c r="I26" s="27"/>
      <c r="J26" s="27"/>
      <c r="K26" s="27"/>
      <c r="L26" s="66">
        <f t="shared" si="1"/>
        <v>0</v>
      </c>
      <c r="M26" s="63">
        <f t="shared" si="3"/>
        <v>42444</v>
      </c>
      <c r="N26" s="17">
        <f t="shared" si="2"/>
        <v>0</v>
      </c>
      <c r="O26" s="17"/>
      <c r="P26" s="17"/>
      <c r="Q26" s="17"/>
      <c r="R26" s="17"/>
    </row>
    <row r="27" spans="1:18" ht="15" customHeight="1" x14ac:dyDescent="0.2">
      <c r="A27" s="64">
        <f t="shared" si="4"/>
        <v>42445</v>
      </c>
      <c r="B27" s="27">
        <f t="shared" si="0"/>
        <v>0</v>
      </c>
      <c r="C27" s="27"/>
      <c r="D27" s="27"/>
      <c r="E27" s="27"/>
      <c r="F27" s="27"/>
      <c r="G27" s="27"/>
      <c r="H27" s="27"/>
      <c r="I27" s="27"/>
      <c r="J27" s="27"/>
      <c r="K27" s="27"/>
      <c r="L27" s="66">
        <f t="shared" si="1"/>
        <v>0</v>
      </c>
      <c r="M27" s="63">
        <f t="shared" si="3"/>
        <v>42445</v>
      </c>
      <c r="N27" s="17">
        <f t="shared" si="2"/>
        <v>0</v>
      </c>
      <c r="O27" s="17"/>
      <c r="P27" s="17"/>
      <c r="Q27" s="17"/>
      <c r="R27" s="17"/>
    </row>
    <row r="28" spans="1:18" ht="15" customHeight="1" x14ac:dyDescent="0.2">
      <c r="A28" s="64">
        <f t="shared" si="4"/>
        <v>42446</v>
      </c>
      <c r="B28" s="27">
        <f t="shared" si="0"/>
        <v>0</v>
      </c>
      <c r="C28" s="27"/>
      <c r="D28" s="27"/>
      <c r="E28" s="27"/>
      <c r="F28" s="27"/>
      <c r="G28" s="27"/>
      <c r="H28" s="27"/>
      <c r="I28" s="27"/>
      <c r="J28" s="27"/>
      <c r="K28" s="27"/>
      <c r="L28" s="66">
        <f t="shared" si="1"/>
        <v>0</v>
      </c>
      <c r="M28" s="63">
        <f t="shared" si="3"/>
        <v>42446</v>
      </c>
      <c r="N28" s="17">
        <f t="shared" si="2"/>
        <v>0</v>
      </c>
      <c r="O28" s="17"/>
      <c r="P28" s="17"/>
      <c r="Q28" s="17"/>
      <c r="R28" s="17"/>
    </row>
    <row r="29" spans="1:18" ht="15" customHeight="1" x14ac:dyDescent="0.2">
      <c r="A29" s="64">
        <f t="shared" si="4"/>
        <v>42447</v>
      </c>
      <c r="B29" s="27">
        <f t="shared" si="0"/>
        <v>0</v>
      </c>
      <c r="C29" s="27"/>
      <c r="D29" s="27"/>
      <c r="E29" s="27"/>
      <c r="F29" s="27"/>
      <c r="G29" s="27"/>
      <c r="H29" s="27"/>
      <c r="I29" s="27"/>
      <c r="J29" s="27"/>
      <c r="K29" s="27"/>
      <c r="L29" s="66">
        <f t="shared" si="1"/>
        <v>0</v>
      </c>
      <c r="M29" s="63">
        <f t="shared" si="3"/>
        <v>42447</v>
      </c>
      <c r="N29" s="17">
        <f t="shared" si="2"/>
        <v>0</v>
      </c>
      <c r="O29" s="17"/>
      <c r="P29" s="17"/>
      <c r="Q29" s="17"/>
      <c r="R29" s="17"/>
    </row>
    <row r="30" spans="1:18" ht="15" customHeight="1" x14ac:dyDescent="0.2">
      <c r="A30" s="64">
        <f t="shared" si="4"/>
        <v>42448</v>
      </c>
      <c r="B30" s="27">
        <f t="shared" si="0"/>
        <v>0</v>
      </c>
      <c r="C30" s="27"/>
      <c r="D30" s="27"/>
      <c r="E30" s="27"/>
      <c r="F30" s="27"/>
      <c r="G30" s="27"/>
      <c r="H30" s="27"/>
      <c r="I30" s="27"/>
      <c r="J30" s="27"/>
      <c r="K30" s="27"/>
      <c r="L30" s="66">
        <f t="shared" si="1"/>
        <v>0</v>
      </c>
      <c r="M30" s="63">
        <f t="shared" si="3"/>
        <v>42448</v>
      </c>
      <c r="N30" s="17">
        <f t="shared" si="2"/>
        <v>0</v>
      </c>
      <c r="O30" s="17"/>
      <c r="P30" s="17"/>
      <c r="Q30" s="17"/>
      <c r="R30" s="17"/>
    </row>
    <row r="31" spans="1:18" ht="15" customHeight="1" x14ac:dyDescent="0.2">
      <c r="A31" s="64">
        <f t="shared" si="4"/>
        <v>42449</v>
      </c>
      <c r="B31" s="27">
        <f t="shared" si="0"/>
        <v>0</v>
      </c>
      <c r="C31" s="27"/>
      <c r="D31" s="27"/>
      <c r="E31" s="27"/>
      <c r="F31" s="27"/>
      <c r="G31" s="27"/>
      <c r="H31" s="27"/>
      <c r="I31" s="27"/>
      <c r="J31" s="27"/>
      <c r="K31" s="27"/>
      <c r="L31" s="66">
        <f t="shared" si="1"/>
        <v>0</v>
      </c>
      <c r="M31" s="63">
        <f t="shared" si="3"/>
        <v>42449</v>
      </c>
      <c r="N31" s="17">
        <f t="shared" si="2"/>
        <v>0</v>
      </c>
      <c r="O31" s="17"/>
      <c r="P31" s="17"/>
      <c r="Q31" s="17"/>
      <c r="R31" s="17"/>
    </row>
    <row r="32" spans="1:18" ht="15" customHeight="1" x14ac:dyDescent="0.2">
      <c r="A32" s="64">
        <f t="shared" si="4"/>
        <v>42450</v>
      </c>
      <c r="B32" s="27">
        <f t="shared" si="0"/>
        <v>0</v>
      </c>
      <c r="C32" s="27"/>
      <c r="D32" s="27"/>
      <c r="E32" s="27"/>
      <c r="F32" s="27"/>
      <c r="G32" s="27"/>
      <c r="H32" s="27"/>
      <c r="I32" s="27"/>
      <c r="J32" s="27"/>
      <c r="K32" s="27"/>
      <c r="L32" s="66">
        <f t="shared" si="1"/>
        <v>0</v>
      </c>
      <c r="M32" s="63">
        <f t="shared" si="3"/>
        <v>42450</v>
      </c>
      <c r="N32" s="17">
        <f t="shared" si="2"/>
        <v>0</v>
      </c>
      <c r="O32" s="17"/>
      <c r="P32" s="17"/>
      <c r="Q32" s="17"/>
      <c r="R32" s="17"/>
    </row>
    <row r="33" spans="1:18" ht="15" customHeight="1" x14ac:dyDescent="0.2">
      <c r="A33" s="64">
        <f t="shared" si="4"/>
        <v>42451</v>
      </c>
      <c r="B33" s="27">
        <f t="shared" si="0"/>
        <v>0</v>
      </c>
      <c r="C33" s="27"/>
      <c r="D33" s="27"/>
      <c r="E33" s="27"/>
      <c r="F33" s="27"/>
      <c r="G33" s="27"/>
      <c r="H33" s="27"/>
      <c r="I33" s="27"/>
      <c r="J33" s="27"/>
      <c r="K33" s="27"/>
      <c r="L33" s="66">
        <f t="shared" si="1"/>
        <v>0</v>
      </c>
      <c r="M33" s="63">
        <f t="shared" si="3"/>
        <v>42451</v>
      </c>
      <c r="N33" s="17">
        <f t="shared" si="2"/>
        <v>0</v>
      </c>
      <c r="O33" s="17"/>
      <c r="P33" s="17"/>
      <c r="Q33" s="17"/>
      <c r="R33" s="17"/>
    </row>
    <row r="34" spans="1:18" ht="15" customHeight="1" x14ac:dyDescent="0.2">
      <c r="A34" s="64">
        <f t="shared" si="4"/>
        <v>42452</v>
      </c>
      <c r="B34" s="27">
        <f t="shared" si="0"/>
        <v>0</v>
      </c>
      <c r="C34" s="27"/>
      <c r="D34" s="27"/>
      <c r="E34" s="27"/>
      <c r="F34" s="27"/>
      <c r="G34" s="27"/>
      <c r="H34" s="27"/>
      <c r="I34" s="27"/>
      <c r="J34" s="27"/>
      <c r="K34" s="27"/>
      <c r="L34" s="66">
        <f t="shared" si="1"/>
        <v>0</v>
      </c>
      <c r="M34" s="63">
        <f t="shared" si="3"/>
        <v>42452</v>
      </c>
      <c r="N34" s="17">
        <f t="shared" si="2"/>
        <v>0</v>
      </c>
      <c r="O34" s="17"/>
      <c r="P34" s="17"/>
      <c r="Q34" s="17"/>
      <c r="R34" s="17"/>
    </row>
    <row r="35" spans="1:18" ht="15" customHeight="1" x14ac:dyDescent="0.2">
      <c r="A35" s="64">
        <f t="shared" si="4"/>
        <v>42453</v>
      </c>
      <c r="B35" s="27">
        <f t="shared" si="0"/>
        <v>0</v>
      </c>
      <c r="C35" s="27"/>
      <c r="D35" s="27"/>
      <c r="E35" s="27"/>
      <c r="F35" s="27"/>
      <c r="G35" s="27"/>
      <c r="H35" s="27"/>
      <c r="I35" s="27"/>
      <c r="J35" s="27"/>
      <c r="K35" s="27"/>
      <c r="L35" s="66">
        <f t="shared" si="1"/>
        <v>0</v>
      </c>
      <c r="M35" s="63">
        <f t="shared" si="3"/>
        <v>42453</v>
      </c>
      <c r="N35" s="17">
        <f t="shared" si="2"/>
        <v>0</v>
      </c>
      <c r="O35" s="17"/>
      <c r="P35" s="17"/>
      <c r="Q35" s="17"/>
      <c r="R35" s="17"/>
    </row>
    <row r="36" spans="1:18" ht="15" customHeight="1" x14ac:dyDescent="0.2">
      <c r="A36" s="64">
        <f t="shared" si="4"/>
        <v>42454</v>
      </c>
      <c r="B36" s="27">
        <f t="shared" si="0"/>
        <v>0</v>
      </c>
      <c r="C36" s="27"/>
      <c r="D36" s="27"/>
      <c r="E36" s="27"/>
      <c r="F36" s="27"/>
      <c r="G36" s="27"/>
      <c r="H36" s="27"/>
      <c r="I36" s="27"/>
      <c r="J36" s="27"/>
      <c r="K36" s="27"/>
      <c r="L36" s="66">
        <f t="shared" si="1"/>
        <v>0</v>
      </c>
      <c r="M36" s="63">
        <f t="shared" si="3"/>
        <v>42454</v>
      </c>
      <c r="N36" s="17">
        <f t="shared" si="2"/>
        <v>0</v>
      </c>
      <c r="O36" s="17"/>
      <c r="P36" s="17"/>
      <c r="Q36" s="17"/>
      <c r="R36" s="17"/>
    </row>
    <row r="37" spans="1:18" ht="15" customHeight="1" x14ac:dyDescent="0.2">
      <c r="A37" s="64">
        <f t="shared" si="4"/>
        <v>42455</v>
      </c>
      <c r="B37" s="27">
        <f t="shared" si="0"/>
        <v>0</v>
      </c>
      <c r="C37" s="27"/>
      <c r="D37" s="27"/>
      <c r="E37" s="27"/>
      <c r="F37" s="27"/>
      <c r="G37" s="27"/>
      <c r="H37" s="27"/>
      <c r="I37" s="27"/>
      <c r="J37" s="27"/>
      <c r="K37" s="27"/>
      <c r="L37" s="66">
        <f t="shared" si="1"/>
        <v>0</v>
      </c>
      <c r="M37" s="63">
        <f t="shared" si="3"/>
        <v>42455</v>
      </c>
      <c r="N37" s="17">
        <f t="shared" si="2"/>
        <v>0</v>
      </c>
      <c r="O37" s="17"/>
      <c r="P37" s="17"/>
      <c r="Q37" s="17"/>
      <c r="R37" s="17"/>
    </row>
    <row r="38" spans="1:18" ht="15" customHeight="1" x14ac:dyDescent="0.2">
      <c r="A38" s="64">
        <f t="shared" si="4"/>
        <v>42456</v>
      </c>
      <c r="B38" s="27">
        <f t="shared" si="0"/>
        <v>0</v>
      </c>
      <c r="C38" s="27"/>
      <c r="D38" s="27"/>
      <c r="E38" s="27"/>
      <c r="F38" s="27"/>
      <c r="G38" s="27"/>
      <c r="H38" s="27"/>
      <c r="I38" s="27"/>
      <c r="J38" s="27"/>
      <c r="K38" s="27"/>
      <c r="L38" s="66">
        <f t="shared" si="1"/>
        <v>0</v>
      </c>
      <c r="M38" s="63">
        <f t="shared" si="3"/>
        <v>42456</v>
      </c>
      <c r="N38" s="17">
        <f t="shared" si="2"/>
        <v>0</v>
      </c>
      <c r="O38" s="17"/>
      <c r="P38" s="17"/>
      <c r="Q38" s="17"/>
      <c r="R38" s="17"/>
    </row>
    <row r="39" spans="1:18" ht="15" customHeight="1" x14ac:dyDescent="0.2">
      <c r="A39" s="64">
        <f t="shared" si="4"/>
        <v>42457</v>
      </c>
      <c r="B39" s="27">
        <f t="shared" si="0"/>
        <v>0</v>
      </c>
      <c r="C39" s="27"/>
      <c r="D39" s="27"/>
      <c r="E39" s="27"/>
      <c r="F39" s="27"/>
      <c r="G39" s="27"/>
      <c r="H39" s="27"/>
      <c r="I39" s="27"/>
      <c r="J39" s="27"/>
      <c r="K39" s="27"/>
      <c r="L39" s="66">
        <f t="shared" si="1"/>
        <v>0</v>
      </c>
      <c r="M39" s="63">
        <f t="shared" si="3"/>
        <v>42457</v>
      </c>
      <c r="N39" s="17">
        <f t="shared" si="2"/>
        <v>0</v>
      </c>
      <c r="O39" s="40"/>
      <c r="P39" s="40"/>
      <c r="Q39" s="40"/>
      <c r="R39" s="40"/>
    </row>
    <row r="40" spans="1:18" ht="15" customHeight="1" x14ac:dyDescent="0.2">
      <c r="A40" s="64">
        <f>IF(DAY($A39+1)&gt;DAY(A39),$A39+1,"")</f>
        <v>42458</v>
      </c>
      <c r="B40" s="27">
        <f t="shared" si="0"/>
        <v>0</v>
      </c>
      <c r="C40" s="17"/>
      <c r="D40" s="17"/>
      <c r="E40" s="17"/>
      <c r="F40" s="17"/>
      <c r="G40" s="17"/>
      <c r="H40" s="17"/>
      <c r="I40" s="17"/>
      <c r="J40" s="17"/>
      <c r="K40" s="17"/>
      <c r="L40" s="66">
        <f t="shared" si="1"/>
        <v>0</v>
      </c>
      <c r="M40" s="63">
        <f t="shared" si="3"/>
        <v>42458</v>
      </c>
      <c r="N40" s="17">
        <f t="shared" si="2"/>
        <v>0</v>
      </c>
      <c r="O40" s="40"/>
      <c r="P40" s="40"/>
      <c r="Q40" s="40"/>
      <c r="R40" s="40"/>
    </row>
    <row r="41" spans="1:18" ht="15" customHeight="1" x14ac:dyDescent="0.2">
      <c r="A41" s="64">
        <f>IF(DAY($A39+2)&gt;DAY(A39),$A39+2,"")</f>
        <v>42459</v>
      </c>
      <c r="B41" s="27">
        <f t="shared" si="0"/>
        <v>0</v>
      </c>
      <c r="C41" s="17"/>
      <c r="D41" s="17"/>
      <c r="E41" s="17"/>
      <c r="F41" s="17"/>
      <c r="G41" s="17"/>
      <c r="H41" s="17"/>
      <c r="I41" s="17"/>
      <c r="J41" s="17"/>
      <c r="K41" s="17"/>
      <c r="L41" s="66">
        <f t="shared" si="1"/>
        <v>0</v>
      </c>
      <c r="M41" s="63">
        <f t="shared" si="3"/>
        <v>42459</v>
      </c>
      <c r="N41" s="17">
        <f>SUM(O42:R42)</f>
        <v>0</v>
      </c>
      <c r="O41" s="40"/>
      <c r="P41" s="40"/>
      <c r="Q41" s="40"/>
      <c r="R41" s="40"/>
    </row>
    <row r="42" spans="1:18" ht="15" customHeight="1" x14ac:dyDescent="0.2">
      <c r="A42" s="64">
        <f>IF(DAY($A39+3)&gt;DAY(A39),$A39+3,"")</f>
        <v>42460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67"/>
      <c r="M42" s="63">
        <f t="shared" si="3"/>
        <v>42460</v>
      </c>
      <c r="N42" s="36"/>
      <c r="O42" s="36"/>
      <c r="P42" s="36"/>
      <c r="Q42" s="36"/>
      <c r="R42" s="36"/>
    </row>
    <row r="43" spans="1:18" ht="25.5" x14ac:dyDescent="0.25">
      <c r="A43" s="32" t="s">
        <v>12</v>
      </c>
      <c r="B43" s="27">
        <f>SUM(B12:B41)</f>
        <v>8</v>
      </c>
      <c r="C43" s="56"/>
      <c r="D43" s="56"/>
      <c r="E43" s="56"/>
      <c r="F43" s="56"/>
      <c r="G43" s="57"/>
      <c r="H43" s="56"/>
      <c r="I43" s="57"/>
      <c r="J43" s="57"/>
      <c r="K43" s="57"/>
      <c r="L43" s="68"/>
      <c r="M43" s="17"/>
      <c r="N43" s="28">
        <f>SUM(O43:R43)</f>
        <v>4</v>
      </c>
      <c r="O43" s="29">
        <f>SUM(O12:O41)</f>
        <v>1</v>
      </c>
      <c r="P43" s="29">
        <f>SUM(P12:P41)</f>
        <v>1</v>
      </c>
      <c r="Q43" s="29">
        <f>SUM(Q12:Q41)</f>
        <v>1</v>
      </c>
      <c r="R43" s="29">
        <f>SUM(R12:R41)</f>
        <v>1</v>
      </c>
    </row>
    <row r="44" spans="1:18" ht="15" customHeight="1" x14ac:dyDescent="0.25">
      <c r="A44" s="57"/>
      <c r="B44" s="26"/>
      <c r="C44" s="81" t="s">
        <v>7</v>
      </c>
      <c r="D44" s="81"/>
      <c r="E44" s="81"/>
      <c r="F44" s="81"/>
      <c r="G44" s="81"/>
      <c r="H44" s="81"/>
      <c r="I44" s="81"/>
      <c r="J44" s="81"/>
      <c r="K44" s="81"/>
      <c r="L44" s="69">
        <f>SUM(L12:L41)</f>
        <v>8</v>
      </c>
      <c r="M44" s="6"/>
      <c r="N44" s="18">
        <f>SUM(N12:N41)</f>
        <v>4</v>
      </c>
      <c r="O44" s="82" t="s">
        <v>7</v>
      </c>
      <c r="P44" s="83"/>
      <c r="Q44" s="83"/>
      <c r="R44" s="83"/>
    </row>
    <row r="45" spans="1:18" ht="30" customHeight="1" x14ac:dyDescent="0.2">
      <c r="A45" s="55"/>
      <c r="B45" s="26"/>
      <c r="C45" s="39" t="s">
        <v>14</v>
      </c>
      <c r="D45" s="39" t="s">
        <v>15</v>
      </c>
      <c r="E45" s="37" t="s">
        <v>16</v>
      </c>
      <c r="F45" s="38" t="s">
        <v>17</v>
      </c>
      <c r="G45" s="37" t="s">
        <v>18</v>
      </c>
      <c r="H45" s="38" t="s">
        <v>19</v>
      </c>
      <c r="I45" s="44" t="s">
        <v>20</v>
      </c>
      <c r="J45" s="42" t="s">
        <v>21</v>
      </c>
      <c r="K45" s="43" t="s">
        <v>22</v>
      </c>
      <c r="L45" s="54"/>
      <c r="M45" s="13"/>
      <c r="N45" s="1"/>
      <c r="O45" s="10"/>
      <c r="P45" s="10"/>
      <c r="Q45" s="10"/>
      <c r="R45" s="10"/>
    </row>
    <row r="46" spans="1:18" ht="54.95" customHeight="1" x14ac:dyDescent="0.25">
      <c r="A46" s="33" t="s">
        <v>11</v>
      </c>
      <c r="B46" s="23">
        <f>SUM(C46:K46)</f>
        <v>8</v>
      </c>
      <c r="C46" s="41">
        <f t="shared" ref="C46:K46" si="5">SUM(C12:C41)</f>
        <v>2</v>
      </c>
      <c r="D46" s="41">
        <f t="shared" si="5"/>
        <v>1</v>
      </c>
      <c r="E46" s="41">
        <f t="shared" si="5"/>
        <v>5</v>
      </c>
      <c r="F46" s="41">
        <f t="shared" si="5"/>
        <v>0</v>
      </c>
      <c r="G46" s="41">
        <f t="shared" si="5"/>
        <v>0</v>
      </c>
      <c r="H46" s="41">
        <f t="shared" si="5"/>
        <v>0</v>
      </c>
      <c r="I46" s="11">
        <f t="shared" si="5"/>
        <v>0</v>
      </c>
      <c r="J46" s="11">
        <f t="shared" si="5"/>
        <v>0</v>
      </c>
      <c r="K46" s="11">
        <f t="shared" si="5"/>
        <v>0</v>
      </c>
      <c r="L46" s="23"/>
      <c r="M46" s="15"/>
      <c r="N46" s="16"/>
      <c r="O46" s="25">
        <f>O43</f>
        <v>1</v>
      </c>
      <c r="P46" s="25">
        <f t="shared" ref="P46:R46" si="6">P43</f>
        <v>1</v>
      </c>
      <c r="Q46" s="25">
        <f t="shared" si="6"/>
        <v>1</v>
      </c>
      <c r="R46" s="25">
        <f t="shared" si="6"/>
        <v>1</v>
      </c>
    </row>
    <row r="47" spans="1:18" ht="20.25" x14ac:dyDescent="0.3">
      <c r="A47" s="3"/>
      <c r="B47" s="21"/>
      <c r="C47" s="79" t="s">
        <v>4</v>
      </c>
      <c r="D47" s="79"/>
      <c r="E47" s="79"/>
      <c r="F47" s="79"/>
      <c r="G47" s="79"/>
      <c r="H47" s="79"/>
      <c r="I47" s="79"/>
      <c r="J47" s="79"/>
      <c r="K47" s="79"/>
      <c r="L47" s="21"/>
      <c r="M47" s="2"/>
      <c r="N47" s="22"/>
      <c r="O47" s="80" t="s">
        <v>4</v>
      </c>
      <c r="P47" s="80"/>
      <c r="Q47" s="80"/>
      <c r="R47" s="80"/>
    </row>
  </sheetData>
  <mergeCells count="25">
    <mergeCell ref="M2:R2"/>
    <mergeCell ref="C4:I4"/>
    <mergeCell ref="M4:R4"/>
    <mergeCell ref="A5:A10"/>
    <mergeCell ref="B5:B10"/>
    <mergeCell ref="C5:K7"/>
    <mergeCell ref="L5:L10"/>
    <mergeCell ref="M5:M10"/>
    <mergeCell ref="N5:N10"/>
    <mergeCell ref="C8:H9"/>
    <mergeCell ref="I8:I10"/>
    <mergeCell ref="J8:J10"/>
    <mergeCell ref="K8:K10"/>
    <mergeCell ref="B2:L2"/>
    <mergeCell ref="O5:R5"/>
    <mergeCell ref="O6:O10"/>
    <mergeCell ref="P6:P10"/>
    <mergeCell ref="Q6:Q10"/>
    <mergeCell ref="R6:R10"/>
    <mergeCell ref="C11:K11"/>
    <mergeCell ref="O11:R11"/>
    <mergeCell ref="C44:K44"/>
    <mergeCell ref="O44:R44"/>
    <mergeCell ref="C47:K47"/>
    <mergeCell ref="O47:R47"/>
  </mergeCells>
  <conditionalFormatting sqref="T12 B12:R47">
    <cfRule type="cellIs" dxfId="14" priority="1" operator="equal">
      <formula>0</formula>
    </cfRule>
  </conditionalFormatting>
  <pageMargins left="0.75" right="0.75" top="1" bottom="1" header="0.5" footer="0.5"/>
  <pageSetup paperSize="9" scale="79" orientation="portrait" horizontalDpi="0" verticalDpi="0" r:id="rId1"/>
  <headerFooter alignWithMargins="0"/>
  <colBreaks count="1" manualBreakCount="1">
    <brk id="1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Лист1</vt:lpstr>
      <vt:lpstr>Январь</vt:lpstr>
      <vt:lpstr>Февраль</vt:lpstr>
      <vt:lpstr>Март</vt:lpstr>
      <vt:lpstr>Март!Область_печати</vt:lpstr>
      <vt:lpstr>Февраль!Область_печати</vt:lpstr>
      <vt:lpstr>Январь!Область_печати</vt:lpstr>
    </vt:vector>
  </TitlesOfParts>
  <Company>МОУ "СОШ №2 г.Грязовца"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ГАВ</cp:lastModifiedBy>
  <cp:lastPrinted>2015-08-12T08:31:15Z</cp:lastPrinted>
  <dcterms:created xsi:type="dcterms:W3CDTF">2006-03-07T11:44:21Z</dcterms:created>
  <dcterms:modified xsi:type="dcterms:W3CDTF">2016-09-26T13:21:29Z</dcterms:modified>
</cp:coreProperties>
</file>