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<sst xmlns="http://schemas.openxmlformats.org/spreadsheetml/2006/main" count="13" uniqueCount="7">
  <si>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110_1</t>
  </si>
  <si>
    <t>Телевизор 1</t>
  </si>
  <si>
    <t>шт</t>
  </si>
  <si>
    <t>оц</t>
  </si>
  <si>
    <t>к01</t>
  </si>
  <si>
    <t>110_2</t>
  </si>
  <si>
    <t>110_3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</si>
</sst>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1" fontId="1" fillId="0" borderId="11" xfId="0" applyNumberFormat="1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0"/>
  <sheetViews>
    <sheetView tabSelected="1" zoomScalePageLayoutView="0" workbookViewId="0" topLeftCell="A1">
      <selection activeCell="G2" sqref="G2"/>
    </sheetView>
  </sheetViews>
  <sheetFormatPr defaultColWidth="9.00390625" defaultRowHeight="12.75"/>
  <sheetData>
    <row r="1" spans="5:7" ht="12.75">
      <c r="E1" s="13" t="s">
        <v>2</v>
      </c>
      <c r="F1" s="14" t="s">
        <v>3</v>
      </c>
      <c r="G1" s="14" t="s">
        <v>4</v>
      </c>
    </row>
    <row r="2" spans="4:7" ht="12.75">
      <c r="D2">
        <v>1</v>
      </c>
      <c r="E2" s="13">
        <f>COUNTIF(A11:A20,"*"&amp;D2)</f>
        <v>6</v>
      </c>
      <c r="F2" s="14">
        <f>SUMIF(A11:A20,"*"&amp;D2,C11:C20)</f>
        <v>108000</v>
      </c>
      <c r="G2" s="14">
        <f>SUMIF(A11:A20,"*"&amp;D2,E11:E20)</f>
        <v>5400</v>
      </c>
    </row>
    <row r="3" spans="4:7" ht="12.75">
      <c r="D3">
        <v>2</v>
      </c>
      <c r="E3" s="13">
        <f>COUNTIF(A12:A21,"*"&amp;D3)</f>
        <v>1</v>
      </c>
      <c r="F3" s="14">
        <f>SUMIF(A12:A21,"*"&amp;D3,C12:C21)</f>
        <v>18000</v>
      </c>
      <c r="G3" s="14">
        <f>SUMIF(A12:A21,"*"&amp;D3,E12:E21)</f>
        <v>900</v>
      </c>
    </row>
    <row r="4" spans="4:7" ht="12.75">
      <c r="D4">
        <v>3</v>
      </c>
      <c r="E4" s="13">
        <f>COUNTIF(A13:A22,"*"&amp;D4)</f>
        <v>2</v>
      </c>
      <c r="F4" s="14">
        <f>SUMIF(A13:A22,"*"&amp;D4,C13:C22)</f>
        <v>36000</v>
      </c>
      <c r="G4" s="14">
        <f>SUMIF(A13:A22,"*"&amp;D4,E13:E22)</f>
        <v>1800</v>
      </c>
    </row>
    <row r="9" spans="1:8" ht="12.75">
      <c r="A9" s="1"/>
      <c r="B9" s="2"/>
      <c r="C9" s="3"/>
      <c r="D9" s="2"/>
      <c r="E9" s="2"/>
      <c r="F9" s="2"/>
      <c r="G9" s="2"/>
      <c r="H9" s="4"/>
    </row>
    <row r="10" spans="1:8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</row>
    <row r="11" spans="1:8" ht="12.75">
      <c r="A11" s="7" t="s">
        <v>0</v>
      </c>
      <c r="B11" s="8" t="s">
        <v>1</v>
      </c>
      <c r="C11" s="9">
        <v>18000</v>
      </c>
      <c r="D11" s="9">
        <v>18000</v>
      </c>
      <c r="E11" s="9">
        <v>900</v>
      </c>
      <c r="F11" s="9"/>
      <c r="G11" s="9">
        <v>20</v>
      </c>
      <c r="H11" s="10">
        <v>18920</v>
      </c>
    </row>
    <row r="12" spans="1:8" ht="12.75">
      <c r="A12" s="11" t="s">
        <v>0</v>
      </c>
      <c r="B12" s="9"/>
      <c r="C12" s="9">
        <v>18000</v>
      </c>
      <c r="D12" s="9"/>
      <c r="E12" s="9">
        <v>900</v>
      </c>
      <c r="F12" s="9"/>
      <c r="G12" s="9"/>
      <c r="H12" s="10"/>
    </row>
    <row r="13" spans="1:8" ht="12.75">
      <c r="A13" s="11" t="s">
        <v>0</v>
      </c>
      <c r="B13" s="9"/>
      <c r="C13" s="9">
        <v>18000</v>
      </c>
      <c r="D13" s="9"/>
      <c r="E13" s="9">
        <v>900</v>
      </c>
      <c r="F13" s="9"/>
      <c r="G13" s="9"/>
      <c r="H13" s="10"/>
    </row>
    <row r="14" spans="1:8" ht="12.75">
      <c r="A14" s="11" t="s">
        <v>0</v>
      </c>
      <c r="B14" s="9"/>
      <c r="C14" s="9">
        <v>18000</v>
      </c>
      <c r="D14" s="9"/>
      <c r="E14" s="9">
        <v>900</v>
      </c>
      <c r="F14" s="9"/>
      <c r="G14" s="9"/>
      <c r="H14" s="10"/>
    </row>
    <row r="15" spans="1:8" ht="12.75">
      <c r="A15" s="12" t="s">
        <v>5</v>
      </c>
      <c r="B15" s="9"/>
      <c r="C15" s="9">
        <v>18000</v>
      </c>
      <c r="D15" s="9"/>
      <c r="E15" s="9">
        <v>900</v>
      </c>
      <c r="F15" s="9"/>
      <c r="G15" s="9"/>
      <c r="H15" s="10"/>
    </row>
    <row r="16" spans="1:8" ht="12.75">
      <c r="A16" s="12" t="s">
        <v>0</v>
      </c>
      <c r="B16" s="9"/>
      <c r="C16" s="9">
        <v>18000</v>
      </c>
      <c r="D16" s="9"/>
      <c r="E16" s="9">
        <v>900</v>
      </c>
      <c r="F16" s="9"/>
      <c r="G16" s="9"/>
      <c r="H16" s="10"/>
    </row>
    <row r="17" spans="1:8" ht="12.75">
      <c r="A17" s="12" t="s">
        <v>6</v>
      </c>
      <c r="B17" s="9"/>
      <c r="C17" s="9">
        <v>18000</v>
      </c>
      <c r="D17" s="9"/>
      <c r="E17" s="9">
        <v>900</v>
      </c>
      <c r="F17" s="9"/>
      <c r="G17" s="9"/>
      <c r="H17" s="10"/>
    </row>
    <row r="18" spans="1:8" ht="12.75">
      <c r="A18" s="12" t="s">
        <v>6</v>
      </c>
      <c r="B18" s="9"/>
      <c r="C18" s="9">
        <v>18000</v>
      </c>
      <c r="D18" s="9"/>
      <c r="E18" s="9">
        <v>900</v>
      </c>
      <c r="F18" s="9"/>
      <c r="G18" s="9"/>
      <c r="H18" s="10"/>
    </row>
    <row r="19" spans="1:8" ht="12.75">
      <c r="A19" s="12" t="s">
        <v>0</v>
      </c>
      <c r="B19" s="9"/>
      <c r="C19" s="9">
        <v>18000</v>
      </c>
      <c r="D19" s="9"/>
      <c r="E19" s="9">
        <v>900</v>
      </c>
      <c r="F19" s="9"/>
      <c r="G19" s="9"/>
      <c r="H19" s="10"/>
    </row>
    <row r="20" spans="1:8" ht="12.75">
      <c r="A20" s="12"/>
      <c r="B20" s="9"/>
      <c r="C20" s="9"/>
      <c r="D20" s="9"/>
      <c r="E20" s="9"/>
      <c r="F20" s="9"/>
      <c r="G20" s="9"/>
      <c r="H2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VictorM</dc:creator>
  <cp:keywords/>
  <dc:description/>
  <cp:lastModifiedBy>Гусев Александр Валентинович</cp:lastModifiedBy>
  <dcterms:created xsi:type="dcterms:W3CDTF">2016-09-28T10:30:27Z</dcterms:created>
  <dcterms:modified xsi:type="dcterms:W3CDTF">2016-09-28T10:42:37Z</dcterms:modified>
  <cp:category/>
  <cp:version/>
  <cp:contentType/>
  <cp:contentStatus/>
</cp:coreProperties>
</file>