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050" yWindow="60" windowWidth="15195" windowHeight="691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<sst xmlns="http://schemas.openxmlformats.org/spreadsheetml/2006/main" count="11" uniqueCount="9">
  <si>
    <t>Хлористый водород</t>
  </si>
  <si>
    <t>Хлор</t>
  </si>
  <si>
    <t>Температура, К</t>
  </si>
  <si>
    <t>-</t>
  </si>
  <si>
    <t>Газ</t>
  </si>
  <si>
    <t>Температура раствора (Т)</t>
  </si>
  <si>
    <t>°K</t>
  </si>
  <si>
    <r>
      <t xml:space="preserve">Значения Кг при Т, 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Arial"/>
        <family val="2"/>
        <charset val="204"/>
      </rPr>
      <t>К</t>
    </r>
  </si>
  <si>
    <r>
      <t>10</t>
    </r>
    <r>
      <rPr>
        <vertAlign val="superscript"/>
        <sz val="11"/>
        <color theme="1"/>
        <rFont val="Arial"/>
        <family val="2"/>
        <charset val="204"/>
      </rPr>
      <t>-6</t>
    </r>
    <r>
      <rPr>
        <sz val="11"/>
        <color theme="1"/>
        <rFont val="Arial"/>
        <family val="2"/>
        <charset val="204"/>
      </rPr>
      <t>, Па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</si>
</sst>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1"/>
      <name val="Calibri"/>
      <family val="2"/>
      <charset val="204"/>
    </font>
    <font>
      <vertAlign val="superscript"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0"/>
  <sheetViews>
    <sheetView tabSelected="1" workbookViewId="0">
      <selection activeCell="C10" sqref="C10"/>
    </sheetView>
  </sheetViews>
  <sheetFormatPr defaultRowHeight="14.25" x14ac:dyDescent="0.2"/>
  <cols>
    <col min="1" max="1" width="9.140625" style="2"/>
    <col min="2" max="2" width="27.140625" style="2" bestFit="1" customWidth="1"/>
    <col min="3" max="16384" width="9.140625" style="2"/>
  </cols>
  <sheetData>
    <row r="2" spans="2:13" ht="15" x14ac:dyDescent="0.25">
      <c r="B2" s="10" t="s">
        <v>4</v>
      </c>
      <c r="C2" s="9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x14ac:dyDescent="0.2">
      <c r="B3" s="11"/>
      <c r="C3" s="8">
        <v>273</v>
      </c>
      <c r="D3" s="8">
        <v>278</v>
      </c>
      <c r="E3" s="8">
        <v>283</v>
      </c>
      <c r="F3" s="8">
        <v>288</v>
      </c>
      <c r="G3" s="8">
        <v>293</v>
      </c>
      <c r="H3" s="8">
        <v>298</v>
      </c>
      <c r="I3" s="8">
        <v>303</v>
      </c>
      <c r="J3" s="8">
        <v>313</v>
      </c>
      <c r="K3" s="8">
        <v>333</v>
      </c>
      <c r="L3" s="8">
        <v>353</v>
      </c>
      <c r="M3" s="8">
        <v>373</v>
      </c>
    </row>
    <row r="4" spans="2:13" x14ac:dyDescent="0.2">
      <c r="B4" s="1" t="s">
        <v>0</v>
      </c>
      <c r="C4" s="3">
        <v>0.24661</v>
      </c>
      <c r="D4" s="3">
        <v>0.25459999999999999</v>
      </c>
      <c r="E4" s="3">
        <v>0.2626</v>
      </c>
      <c r="F4" s="3">
        <v>0.27060000000000001</v>
      </c>
      <c r="G4" s="3">
        <v>0.27860000000000001</v>
      </c>
      <c r="H4" s="3">
        <v>0.28660000000000002</v>
      </c>
      <c r="I4" s="3">
        <v>0.29326000000000002</v>
      </c>
      <c r="J4" s="3">
        <v>0.30259000000000003</v>
      </c>
      <c r="K4" s="3">
        <v>0.29859000000000002</v>
      </c>
      <c r="L4" s="3" t="s">
        <v>3</v>
      </c>
      <c r="M4" s="3" t="s">
        <v>3</v>
      </c>
    </row>
    <row r="5" spans="2:13" x14ac:dyDescent="0.2">
      <c r="B5" s="1" t="s">
        <v>1</v>
      </c>
      <c r="C5" s="3">
        <v>27.193200000000001</v>
      </c>
      <c r="D5" s="3">
        <v>33.325000000000003</v>
      </c>
      <c r="E5" s="3">
        <v>39.5901</v>
      </c>
      <c r="F5" s="3">
        <v>46.1218</v>
      </c>
      <c r="G5" s="3">
        <v>53.586599999999997</v>
      </c>
      <c r="H5" s="3">
        <v>60.5182</v>
      </c>
      <c r="I5" s="3">
        <v>66.916600000000003</v>
      </c>
      <c r="J5" s="3">
        <v>79.98</v>
      </c>
      <c r="K5" s="3">
        <v>97.442300000000003</v>
      </c>
      <c r="L5" s="3">
        <v>97.308999999999997</v>
      </c>
      <c r="M5" s="3" t="s">
        <v>3</v>
      </c>
    </row>
    <row r="8" spans="2:13" x14ac:dyDescent="0.2">
      <c r="B8" s="6" t="s">
        <v>5</v>
      </c>
      <c r="C8" s="4">
        <v>293.14999999999998</v>
      </c>
      <c r="D8" s="5" t="s">
        <v>6</v>
      </c>
    </row>
    <row r="10" spans="2:13" ht="17.25" x14ac:dyDescent="0.25">
      <c r="B10" s="2" t="s">
        <v>7</v>
      </c>
      <c r="C10" s="7">
        <f>LOOKUP(C8,C3:M3,C4:M4)+(LOOKUP(C8,C3:M3,D4:N4)-LOOKUP(C8,C3:M3,C4:M4))*(C8-LOOKUP(C8,C3:M3))/(LOOKUP(C8,C3:M3,D3:N3)-LOOKUP(C8,C3:M3))</f>
        <v>0.27883999999999998</v>
      </c>
      <c r="D10" s="2" t="s">
        <v>8</v>
      </c>
    </row>
  </sheetData>
  <mergeCells count="2">
    <mergeCell ref="C2:M2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Музыкин М.А.</cp:lastModifiedBy>
  <dcterms:created xsi:type="dcterms:W3CDTF">2016-10-04T09:35:01Z</dcterms:created>
  <dcterms:modified xsi:type="dcterms:W3CDTF">2016-10-04T10:14:15Z</dcterms:modified>
</cp:coreProperties>
</file>