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1760"/>
  </bookViews>
  <sheets>
    <sheet name="Лист1" sheetId="1" r:id="rId1"/>
    <sheet name="БазаДР" sheetId="3" r:id="rId2"/>
    <sheet name="дела" sheetId="4" r:id="rId3"/>
    <sheet name="Отчеты" sheetId="5" r:id="rId4"/>
  </sheets>
  <definedNames>
    <definedName name="База">БазаДР!$A$1:$H$71</definedName>
  </definedNames>
  <calcPr calcId="144525"/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2" i="3"/>
  <c r="H3" i="3"/>
  <c r="H4" i="3"/>
  <c r="H5" i="3"/>
  <c r="H6" i="3"/>
  <c r="H7" i="3"/>
  <c r="H8" i="3"/>
  <c r="H2" i="3"/>
  <c r="A2" i="1"/>
  <c r="E2" i="1" l="1"/>
  <c r="D2" i="1"/>
  <c r="C2" i="1"/>
  <c r="G2" i="1" l="1"/>
  <c r="B9" i="1" l="1"/>
  <c r="B10" i="1"/>
  <c r="B14" i="1"/>
  <c r="B12" i="1"/>
  <c r="B13" i="1"/>
  <c r="B11" i="1"/>
</calcChain>
</file>

<file path=xl/sharedStrings.xml><?xml version="1.0" encoding="utf-8"?>
<sst xmlns="http://schemas.openxmlformats.org/spreadsheetml/2006/main" count="32" uniqueCount="24">
  <si>
    <t>Фамилия, имя, отчество</t>
  </si>
  <si>
    <t>Должность</t>
  </si>
  <si>
    <t>День рождения</t>
  </si>
  <si>
    <t>05 января 1984</t>
  </si>
  <si>
    <t>09 января 1991</t>
  </si>
  <si>
    <t>11 января 1989</t>
  </si>
  <si>
    <t>13 января 1980</t>
  </si>
  <si>
    <t>14 января 1995</t>
  </si>
  <si>
    <t>15 января 1981</t>
  </si>
  <si>
    <t>17 января 1958</t>
  </si>
  <si>
    <t>день</t>
  </si>
  <si>
    <t>месяц</t>
  </si>
  <si>
    <t>год</t>
  </si>
  <si>
    <t>Специалист 1 категории</t>
  </si>
  <si>
    <t>Петрова Пелагея Сергеевна</t>
  </si>
  <si>
    <t>Сидорова Полина Андреевна</t>
  </si>
  <si>
    <t>Валерьева Валерия Валерьевна</t>
  </si>
  <si>
    <t>Андреев Андрей Андреевич</t>
  </si>
  <si>
    <t>Сергеева Виталина Сергеевна</t>
  </si>
  <si>
    <t>Витальев Павел Витальевич</t>
  </si>
  <si>
    <t>Иванова Елена Ивановна</t>
  </si>
  <si>
    <t>Текущая дата</t>
  </si>
  <si>
    <t>мес</t>
  </si>
  <si>
    <t>день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</si>
</sst>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E16" sqref="E16"/>
    </sheetView>
  </sheetViews>
  <sheetFormatPr defaultRowHeight="15" x14ac:dyDescent="0.25"/>
  <cols>
    <col min="1" max="1" width="16" customWidth="1"/>
    <col min="2" max="2" width="39" customWidth="1"/>
  </cols>
  <sheetData>
    <row r="1" spans="1:7" x14ac:dyDescent="0.25">
      <c r="A1" t="s">
        <v>21</v>
      </c>
      <c r="C1" t="s">
        <v>10</v>
      </c>
      <c r="D1" t="s">
        <v>22</v>
      </c>
      <c r="E1" t="s">
        <v>12</v>
      </c>
      <c r="G1" t="s">
        <v>23</v>
      </c>
    </row>
    <row r="2" spans="1:7" x14ac:dyDescent="0.25">
      <c r="A2" s="6">
        <f ca="1">TODAY()</f>
        <v>42642</v>
      </c>
      <c r="B2" s="6"/>
      <c r="C2">
        <f ca="1">DAY(A2)</f>
        <v>29</v>
      </c>
      <c r="D2">
        <f ca="1">MONTH(A2)</f>
        <v>9</v>
      </c>
      <c r="E2">
        <f ca="1">YEAR(A2)</f>
        <v>2016</v>
      </c>
      <c r="G2" t="str">
        <f ca="1">CONCATENATE(C2," ",D2)</f>
        <v>29 9</v>
      </c>
    </row>
    <row r="9" spans="1:7" x14ac:dyDescent="0.25">
      <c r="B9" t="str">
        <f t="shared" ref="B9:B14" ca="1" si="0">VLOOKUP($G$2,База,2,FALSE)</f>
        <v>Иванова Елена Ивановна</v>
      </c>
    </row>
    <row r="10" spans="1:7" x14ac:dyDescent="0.25">
      <c r="B10" t="str">
        <f t="shared" ca="1" si="0"/>
        <v>Иванова Елена Ивановна</v>
      </c>
    </row>
    <row r="11" spans="1:7" x14ac:dyDescent="0.25">
      <c r="B11" t="str">
        <f t="shared" ca="1" si="0"/>
        <v>Иванова Елена Ивановна</v>
      </c>
    </row>
    <row r="12" spans="1:7" x14ac:dyDescent="0.25">
      <c r="B12" t="str">
        <f t="shared" ca="1" si="0"/>
        <v>Иванова Елена Ивановна</v>
      </c>
    </row>
    <row r="13" spans="1:7" x14ac:dyDescent="0.25">
      <c r="B13" t="str">
        <f t="shared" ca="1" si="0"/>
        <v>Иванова Елена Ивановна</v>
      </c>
    </row>
    <row r="14" spans="1:7" x14ac:dyDescent="0.25">
      <c r="B14" t="str">
        <f t="shared" ca="1" si="0"/>
        <v>Иванова Елена Ивановна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4" sqref="F4"/>
    </sheetView>
  </sheetViews>
  <sheetFormatPr defaultRowHeight="15" x14ac:dyDescent="0.25"/>
  <cols>
    <col min="1" max="1" width="11.7109375" customWidth="1"/>
    <col min="2" max="3" width="34" customWidth="1"/>
    <col min="4" max="4" width="43.7109375" customWidth="1"/>
    <col min="5" max="6" width="5.85546875" style="7" customWidth="1"/>
    <col min="7" max="7" width="8" style="7" customWidth="1"/>
    <col min="8" max="8" width="11.7109375" customWidth="1"/>
    <col min="9" max="9" width="17.28515625" customWidth="1"/>
  </cols>
  <sheetData>
    <row r="1" spans="1:8" ht="16.5" thickBot="1" x14ac:dyDescent="0.3">
      <c r="B1" s="4" t="s">
        <v>0</v>
      </c>
      <c r="C1" s="4" t="s">
        <v>1</v>
      </c>
      <c r="D1" s="4" t="s">
        <v>2</v>
      </c>
      <c r="E1" s="7" t="s">
        <v>10</v>
      </c>
      <c r="F1" s="7" t="s">
        <v>11</v>
      </c>
      <c r="G1" s="7" t="s">
        <v>12</v>
      </c>
    </row>
    <row r="2" spans="1:8" ht="16.5" thickBot="1" x14ac:dyDescent="0.3">
      <c r="A2" s="5" t="str">
        <f>CONCATENATE(E2," ",F2)</f>
        <v>29 9</v>
      </c>
      <c r="B2" s="1" t="s">
        <v>20</v>
      </c>
      <c r="C2" s="2" t="s">
        <v>13</v>
      </c>
      <c r="D2" s="3" t="s">
        <v>3</v>
      </c>
      <c r="E2" s="7">
        <v>29</v>
      </c>
      <c r="F2" s="7">
        <v>9</v>
      </c>
      <c r="G2" s="7">
        <v>1984</v>
      </c>
      <c r="H2" s="5">
        <f>DATE(G2,F2,E2)</f>
        <v>30954</v>
      </c>
    </row>
    <row r="3" spans="1:8" ht="16.5" thickBot="1" x14ac:dyDescent="0.3">
      <c r="A3" s="5" t="str">
        <f t="shared" ref="A3:A8" si="0">CONCATENATE(E3," ",F3)</f>
        <v>29 9</v>
      </c>
      <c r="B3" s="1" t="s">
        <v>14</v>
      </c>
      <c r="C3" s="2" t="s">
        <v>13</v>
      </c>
      <c r="D3" s="3" t="s">
        <v>4</v>
      </c>
      <c r="E3" s="7">
        <v>29</v>
      </c>
      <c r="F3" s="7">
        <v>9</v>
      </c>
      <c r="G3" s="7">
        <v>1991</v>
      </c>
      <c r="H3" s="5">
        <f t="shared" ref="H3:H8" si="1">DATE(G3,F3,E3)</f>
        <v>33510</v>
      </c>
    </row>
    <row r="4" spans="1:8" ht="16.5" thickBot="1" x14ac:dyDescent="0.3">
      <c r="A4" s="5" t="str">
        <f t="shared" si="0"/>
        <v>11 1</v>
      </c>
      <c r="B4" s="1" t="s">
        <v>15</v>
      </c>
      <c r="C4" s="2" t="s">
        <v>13</v>
      </c>
      <c r="D4" s="3" t="s">
        <v>5</v>
      </c>
      <c r="E4" s="7">
        <v>11</v>
      </c>
      <c r="F4" s="7">
        <v>1</v>
      </c>
      <c r="G4" s="7">
        <v>1989</v>
      </c>
      <c r="H4" s="5">
        <f t="shared" si="1"/>
        <v>32519</v>
      </c>
    </row>
    <row r="5" spans="1:8" ht="16.5" thickBot="1" x14ac:dyDescent="0.3">
      <c r="A5" s="5" t="str">
        <f t="shared" si="0"/>
        <v>13 1</v>
      </c>
      <c r="B5" s="1" t="s">
        <v>16</v>
      </c>
      <c r="C5" s="2" t="s">
        <v>13</v>
      </c>
      <c r="D5" s="3" t="s">
        <v>6</v>
      </c>
      <c r="E5" s="7">
        <v>13</v>
      </c>
      <c r="F5" s="7">
        <v>1</v>
      </c>
      <c r="G5" s="7">
        <v>1980</v>
      </c>
      <c r="H5" s="5">
        <f t="shared" si="1"/>
        <v>29233</v>
      </c>
    </row>
    <row r="6" spans="1:8" ht="16.5" thickBot="1" x14ac:dyDescent="0.3">
      <c r="A6" s="5" t="str">
        <f t="shared" si="0"/>
        <v>14 1</v>
      </c>
      <c r="B6" s="1" t="s">
        <v>17</v>
      </c>
      <c r="C6" s="2" t="s">
        <v>13</v>
      </c>
      <c r="D6" s="3" t="s">
        <v>7</v>
      </c>
      <c r="E6" s="7">
        <v>14</v>
      </c>
      <c r="F6" s="7">
        <v>1</v>
      </c>
      <c r="G6" s="7">
        <v>1995</v>
      </c>
      <c r="H6" s="5">
        <f t="shared" si="1"/>
        <v>34713</v>
      </c>
    </row>
    <row r="7" spans="1:8" ht="16.5" thickBot="1" x14ac:dyDescent="0.3">
      <c r="A7" s="5" t="str">
        <f t="shared" si="0"/>
        <v>15 1</v>
      </c>
      <c r="B7" s="1" t="s">
        <v>18</v>
      </c>
      <c r="C7" s="2" t="s">
        <v>13</v>
      </c>
      <c r="D7" s="3" t="s">
        <v>8</v>
      </c>
      <c r="E7" s="7">
        <v>15</v>
      </c>
      <c r="F7" s="7">
        <v>1</v>
      </c>
      <c r="G7" s="7">
        <v>1981</v>
      </c>
      <c r="H7" s="5">
        <f t="shared" si="1"/>
        <v>29601</v>
      </c>
    </row>
    <row r="8" spans="1:8" ht="16.5" thickBot="1" x14ac:dyDescent="0.3">
      <c r="A8" s="5" t="str">
        <f t="shared" si="0"/>
        <v>17 1</v>
      </c>
      <c r="B8" s="1" t="s">
        <v>19</v>
      </c>
      <c r="C8" s="2" t="s">
        <v>13</v>
      </c>
      <c r="D8" s="3" t="s">
        <v>9</v>
      </c>
      <c r="E8" s="7">
        <v>17</v>
      </c>
      <c r="F8" s="7">
        <v>1</v>
      </c>
      <c r="G8" s="7">
        <v>1958</v>
      </c>
      <c r="H8" s="5">
        <f t="shared" si="1"/>
        <v>21202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БазаДР</vt:lpstr>
      <vt:lpstr>дела</vt:lpstr>
      <vt:lpstr>Отчеты</vt:lpstr>
      <vt:lpstr>База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Кривцов Михаил Владимирович</dc:creator>
  <cp:lastModifiedBy>User</cp:lastModifiedBy>
  <dcterms:created xsi:type="dcterms:W3CDTF">2016-09-29T05:39:07Z</dcterms:created>
  <dcterms:modified xsi:type="dcterms:W3CDTF">2016-09-29T15:05:32Z</dcterms:modified>
</cp:coreProperties>
</file>