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695"/>
  </bookViews>
  <sheets>
    <sheet name="тестовый отчет" sheetId="1" r:id="rId1"/>
  </sheets>
  <definedNames>
    <definedName name="_xlnm._FilterDatabase" localSheetId="0" hidden="1">'тестовый отчет'!$B$1:$V$86</definedName>
    <definedName name="_xlnm.Database">'тестовый отчет'!$B$1:$V$86</definedName>
  </definedNames>
  <calcPr calcId="145621"/>
</workbook>
</file>

<file path=xl/calcChain.xml><?xml version="1.0" encoding="utf-8"?>
<calcChain xmlns="http://schemas.openxmlformats.org/spreadsheetml/2006/main">
  <c r="G87" i="1" l="1"/>
  <c r="F87" i="1"/>
  <c r="G84" i="1"/>
  <c r="F84" i="1"/>
  <c r="G82" i="1"/>
  <c r="F82" i="1"/>
  <c r="G79" i="1"/>
  <c r="F79" i="1"/>
  <c r="G76" i="1"/>
  <c r="F76" i="1"/>
  <c r="G73" i="1"/>
  <c r="F73" i="1"/>
  <c r="G71" i="1"/>
  <c r="F71" i="1"/>
  <c r="G69" i="1"/>
  <c r="F69" i="1"/>
  <c r="G67" i="1"/>
  <c r="F67" i="1"/>
  <c r="G65" i="1"/>
  <c r="F65" i="1"/>
  <c r="G63" i="1"/>
  <c r="F63" i="1"/>
  <c r="G61" i="1"/>
  <c r="F61" i="1"/>
  <c r="G59" i="1"/>
  <c r="F59" i="1"/>
  <c r="G57" i="1"/>
  <c r="F57" i="1"/>
  <c r="G55" i="1"/>
  <c r="F55" i="1"/>
  <c r="G53" i="1"/>
  <c r="F53" i="1"/>
  <c r="G51" i="1"/>
  <c r="F51" i="1"/>
  <c r="G49" i="1"/>
  <c r="F49" i="1"/>
  <c r="G47" i="1"/>
  <c r="F47" i="1"/>
  <c r="G44" i="1"/>
  <c r="F44" i="1"/>
  <c r="G41" i="1"/>
  <c r="F41" i="1"/>
  <c r="G38" i="1"/>
  <c r="F38" i="1"/>
  <c r="G35" i="1"/>
  <c r="F35" i="1"/>
  <c r="G32" i="1"/>
  <c r="F32" i="1"/>
  <c r="G30" i="1"/>
  <c r="F30" i="1"/>
  <c r="G27" i="1"/>
  <c r="F27" i="1"/>
  <c r="G23" i="1"/>
  <c r="F23" i="1"/>
  <c r="G18" i="1"/>
  <c r="F18" i="1"/>
  <c r="G14" i="1"/>
  <c r="F14" i="1"/>
  <c r="G11" i="1"/>
  <c r="F11" i="1"/>
  <c r="G8" i="1"/>
  <c r="F8" i="1"/>
  <c r="G5" i="1"/>
  <c r="G88" i="1" s="1"/>
  <c r="F5" i="1"/>
  <c r="F88" i="1" s="1"/>
  <c r="A36" i="1"/>
  <c r="A80" i="1"/>
  <c r="A45" i="1"/>
  <c r="A19" i="1"/>
  <c r="A37" i="1"/>
  <c r="A81" i="1"/>
  <c r="A72" i="1"/>
  <c r="A70" i="1"/>
  <c r="A68" i="1"/>
  <c r="A24" i="1"/>
  <c r="A20" i="1"/>
  <c r="A15" i="1"/>
  <c r="A2" i="1"/>
  <c r="A33" i="1"/>
  <c r="A77" i="1"/>
  <c r="A42" i="1"/>
  <c r="A39" i="1"/>
  <c r="A28" i="1"/>
  <c r="A6" i="1"/>
  <c r="A12" i="1"/>
  <c r="A21" i="1"/>
  <c r="A25" i="1"/>
  <c r="A16" i="1"/>
  <c r="A3" i="1"/>
  <c r="A9" i="1"/>
  <c r="A34" i="1"/>
  <c r="A75" i="1"/>
  <c r="A46" i="1"/>
  <c r="A78" i="1"/>
  <c r="A43" i="1"/>
  <c r="A85" i="1"/>
  <c r="A48" i="1"/>
  <c r="A50" i="1"/>
  <c r="A52" i="1"/>
  <c r="A54" i="1"/>
  <c r="A56" i="1"/>
  <c r="A58" i="1"/>
  <c r="A60" i="1"/>
  <c r="A62" i="1"/>
  <c r="A64" i="1"/>
  <c r="A86" i="1"/>
  <c r="A40" i="1"/>
  <c r="A83" i="1"/>
  <c r="A66" i="1"/>
  <c r="A29" i="1"/>
  <c r="A31" i="1"/>
  <c r="A7" i="1"/>
  <c r="A22" i="1"/>
  <c r="A26" i="1"/>
  <c r="A13" i="1"/>
  <c r="A17" i="1"/>
  <c r="A10" i="1"/>
  <c r="A4" i="1"/>
  <c r="A74" i="1"/>
</calcChain>
</file>

<file path=xl/sharedStrings.xml><?xml version="1.0" encoding="utf-8"?>
<sst xmlns="http://schemas.openxmlformats.org/spreadsheetml/2006/main" count="487" uniqueCount="220">
  <si>
    <t>SDF2DTO</t>
  </si>
  <si>
    <t>SDF2NEQ</t>
  </si>
  <si>
    <t>SDF2SMP</t>
  </si>
  <si>
    <t>SDF2ACN</t>
  </si>
  <si>
    <t>SDF2AMD</t>
  </si>
  <si>
    <t>SDF2AMC</t>
  </si>
  <si>
    <t>SDF2ARD</t>
  </si>
  <si>
    <t>SDF2ARC</t>
  </si>
  <si>
    <t>SDF2CCY</t>
  </si>
  <si>
    <t>SDF2SKC</t>
  </si>
  <si>
    <t>SDF2CMP</t>
  </si>
  <si>
    <t>SDF2AB</t>
  </si>
  <si>
    <t>SDF2AN</t>
  </si>
  <si>
    <t>SDF2AS</t>
  </si>
  <si>
    <t>SDF2NM</t>
  </si>
  <si>
    <t>SDF2DRF</t>
  </si>
  <si>
    <t>SDF2TRF</t>
  </si>
  <si>
    <t>SDF2LID</t>
  </si>
  <si>
    <t>SDF2KOLD</t>
  </si>
  <si>
    <t>SDF2KOLC</t>
  </si>
  <si>
    <t>SDF2NAM</t>
  </si>
  <si>
    <t>00265</t>
  </si>
  <si>
    <t>20202810623100000001</t>
  </si>
  <si>
    <t>Выдача кассет для загрузки АТМ 502720 ККО "БАРНАУЛ-ПЛОЩАДЬ СОВЕТОВ" АО "АЛЬФА-БАНК" в г. Барнаул по заявке №007 от 28.09.2016, Акт КО ТУ от</t>
  </si>
  <si>
    <t>2310</t>
  </si>
  <si>
    <t>920003</t>
  </si>
  <si>
    <t>810</t>
  </si>
  <si>
    <t>Касса ОО"Алтайский"</t>
  </si>
  <si>
    <t>UKM-C1-092800265</t>
  </si>
  <si>
    <t>00072</t>
  </si>
  <si>
    <t>Выдача кассет для загрузки АТМ 500497 ККО "БАРНАУЛ-ПЛОЩАДЬ СОВЕТОВ" АО "АЛЬФА-БАНК" в г. Барнаул по заявке №003 от 28.09.2016, Акт КО ТУ от</t>
  </si>
  <si>
    <t>UKM-C1-092800072</t>
  </si>
  <si>
    <t>00074</t>
  </si>
  <si>
    <t>Выдача кассет для загрузки АТМ 502914 ККО "БАРНАУЛ-ДЕМИДОВСКИЙ"  АО "АЛЬФА-БАНК" в г. Барнаул по заявке №004 от 28.09.2016, Акт КО ТУ от 28.</t>
  </si>
  <si>
    <t>UKM-C1-092800074</t>
  </si>
  <si>
    <t>00263</t>
  </si>
  <si>
    <t>Выдача кассет для загрузки АТМ 502350 ККО "АЛТАЙ" АО "АЛЬФА-БАНК" в г. Барнаул по заявке №008 от 28.09.2016, Акт КО ТУ от 28.09.2016</t>
  </si>
  <si>
    <t>UKM-C1-092800263</t>
  </si>
  <si>
    <t>00260</t>
  </si>
  <si>
    <t>Выдача кассет для загрузки АТМ 401804 ККО "АЛТАЙ" АО "АЛЬФА-БАНК" в г. Барнаул по заявке №006 от 28.09.2016, Акт КО ТУ от 28.09.2016</t>
  </si>
  <si>
    <t>UKM-C1-092800260</t>
  </si>
  <si>
    <t>00059</t>
  </si>
  <si>
    <t>30306810623000000000</t>
  </si>
  <si>
    <t>Доставка средств для загрузки АТМ 500497, ККО "БАРНАУЛ-ПЛОЩАДЬ СОВЕТОВ" АО "А ЛЬФА-БАНК" в г. Барнаул, Акт КО ТУ от 28.09.2016</t>
  </si>
  <si>
    <t>2300</t>
  </si>
  <si>
    <t>Y00700</t>
  </si>
  <si>
    <t>067</t>
  </si>
  <si>
    <t>Прямые расчеты с ЦО</t>
  </si>
  <si>
    <t>UKM-C2-092800280</t>
  </si>
  <si>
    <t>00057</t>
  </si>
  <si>
    <t>Доставка средств для загрузки АТМ 502914, ККО "БАРНАУЛ-ДЕМИДОВСКИЙ"  АО "АЛЬФ А-БАНК" в г. Барнаул, Акт КО ТУ от 28.09.2016</t>
  </si>
  <si>
    <t>UKM-C2-092800279</t>
  </si>
  <si>
    <t>00010</t>
  </si>
  <si>
    <t>Доставка средств для загрузки АТМ 502659, ККО "БАРНАУЛ-ДЕМИДОВСКИЙ"  АО "АЛЬФ А-БАНК" в г. Барнаул, Акт КО ТУ от 28.09.2016</t>
  </si>
  <si>
    <t>UKM-C2-092800005</t>
  </si>
  <si>
    <t>00022</t>
  </si>
  <si>
    <t>Доставка средств для загрузки АТМ 502577, ККО "БАРНАУЛ-ПЛОЩАДЬ СОВЕТОВ" АО "А ЛЬФА-БАНК" в г. Барнаул, Акт КО ТУ от 28.09.2016</t>
  </si>
  <si>
    <t>UKM-C2-092800011</t>
  </si>
  <si>
    <t>00024</t>
  </si>
  <si>
    <t>Доставка средств для загрузки АТМ 502457, ККО "БАРНАУЛ-ДЕМИДОВСКИЙ"  АО "АЛЬФ А-БАНК" в г. Барнаул, Акт КО ТУ от 28.09.2016</t>
  </si>
  <si>
    <t>UKM-C2-092800012</t>
  </si>
  <si>
    <t>00013</t>
  </si>
  <si>
    <t>Доставка средств для загрузки АТМ 401806, ККО "АЛТАЙ" АО "АЛЬФА-БАНК" в г. Ба рнаул, Акт КО ТУ от 28.09.2016</t>
  </si>
  <si>
    <t>UKM-C2-092800006</t>
  </si>
  <si>
    <t>00062</t>
  </si>
  <si>
    <t>Доставка средств для загрузки АТМ 401804, ККО "АЛТАЙ" АО "АЛЬФА-БАНК" в г. Ба рнаул, Акт КО ТУ от 28.09.2016</t>
  </si>
  <si>
    <t>UKM-C2-092800281</t>
  </si>
  <si>
    <t>00019</t>
  </si>
  <si>
    <t>Доставка средств для загрузки АТМ 401792, ККО "БАРНАУЛ-ПЛОЩАДЬ СОВЕТОВ" АО "А ЛЬФА-БАНК" в г. Барнаул, Акт КО ТУ от 28.09.2016</t>
  </si>
  <si>
    <t>UKM-C2-092800009</t>
  </si>
  <si>
    <t>00016</t>
  </si>
  <si>
    <t>Доставка средств для загрузки АТМ 401568, ККО "АЛТАЙ" АО "АЛЬФА-БАНК" в г. Ба рнаул, Акт КО ТУ от 28.09.2016</t>
  </si>
  <si>
    <t>UKM-C2-092800008</t>
  </si>
  <si>
    <t>Выдача кассет для загрузки АТМ 500439 ККО "БАРНАУЛ-ПЛОЩАДЬ СОВЕТОВ" АО "АЛЬФА-БАНК" в г. Барнаул по заявке №002 от 29.09.2016, Акт КО ТУ от</t>
  </si>
  <si>
    <t>UKM-C1-092900024</t>
  </si>
  <si>
    <t>00164</t>
  </si>
  <si>
    <t>Выдача кассет для загрузки АТМ 502809 ККО "АЛТАЙ" АО "АЛЬФА-БАНК" в г. Барнаул по заявке №006 от 29.09.2016, Акт КО ТУ от 29.09.2016</t>
  </si>
  <si>
    <t>UKM-C1-092900164</t>
  </si>
  <si>
    <t>00026</t>
  </si>
  <si>
    <t>Выдача кассет для загрузки АТМ 502276 ККО "БАРНАУЛ-ПЛОЩАДЬ СОВЕТОВ" АО "АЛЬФА-БАНК" в г. Барнаул по заявке №004 от 29.09.2016, Акт КО ТУ от</t>
  </si>
  <si>
    <t>UKM-C1-092900026</t>
  </si>
  <si>
    <t>00162</t>
  </si>
  <si>
    <t>Выдача кассет для загрузки АТМ 501710 ККО "БАРНАУЛ-ДЕМИДОВСКИЙ"  АО "АЛЬФА-БАНК" в г. Барнаул по заявке №003 от 29.09.2016, Акт КО ТУ от 29.</t>
  </si>
  <si>
    <t>UKM-C1-092900162</t>
  </si>
  <si>
    <t>00159</t>
  </si>
  <si>
    <t>Выдача кассет для загрузки АТМ 402013 ККО "БАРНАУЛ-ДЕМИДОВСКИЙ"  АО "АЛЬФА-БАНК" в г. Барнаул по заявке №007 от 29.09.2016, Акт КО ТУ от 29.</t>
  </si>
  <si>
    <t>UKM-C1-092900159</t>
  </si>
  <si>
    <t>00439</t>
  </si>
  <si>
    <t>Выдача кассет для загрузки АТМ 401716 ККО "БАРНАУЛ-ПЛОЩАДЬ СОВЕТОВ" АО "АЛЬФА-БАНК" в г. Барнаул по заявке №012 от 29.09.2016, Акт КО ТУ от</t>
  </si>
  <si>
    <t>UKM-C1-092900439</t>
  </si>
  <si>
    <t>00155</t>
  </si>
  <si>
    <t>Выдача кассет для загрузки АТМ 401772 ККО "БАРНАУЛ-ДЕМИДОВСКИЙ"  АО "АЛЬФА-БАНК" в г. Барнаул по заявке №008 от 29.09.2016, Акт КО ТУ от 29.</t>
  </si>
  <si>
    <t>UKM-C1-092900155</t>
  </si>
  <si>
    <t>00449</t>
  </si>
  <si>
    <t>Выдача кассет для загрузки АТМ 401804 ККО "АЛТАЙ" АО "АЛЬФА-БАНК" в г. Барнаул по заявке №011 от 29.09.2016, Акт КО ТУ от 29.09.2016</t>
  </si>
  <si>
    <t>UKM-C1-092900449</t>
  </si>
  <si>
    <t>00453</t>
  </si>
  <si>
    <t>Выдача кассет для загрузки АТМ 401806 ККО "АЛТАЙ" АО "АЛЬФА-БАНК" в г. Барнаул по заявке №014 от 29.09.2016, Акт КО ТУ от 29.09.2016</t>
  </si>
  <si>
    <t>UKM-C1-092900453</t>
  </si>
  <si>
    <t>00445</t>
  </si>
  <si>
    <t>Выдача кассет для загрузки АТМ 401792 ККО "БАРНАУЛ-ПЛОЩАДЬ СОВЕТОВ" АО "АЛЬФА-БАНК" в г. Барнаул по заявке №013 от 29.09.2016, Акт КО ТУ от</t>
  </si>
  <si>
    <t>UKM-C1-092900445</t>
  </si>
  <si>
    <t>00436</t>
  </si>
  <si>
    <t>Выдача кассет для загрузки АТМ 401568 ККО "АЛТАЙ" АО "АЛЬФА-БАНК" в г. Барнаул по заявке №016 от 29.09.2016, Акт КО ТУ от 29.09.2016</t>
  </si>
  <si>
    <t>UKM-C1-092900436</t>
  </si>
  <si>
    <t>00442</t>
  </si>
  <si>
    <t>Выдача кассет для загрузки АТМ 401770 ККО "БАРНАУЛ-ДЕМИДОВСКИЙ"  АО "АЛЬФА-БАНК" в г. Барнаул по заявке №015 от 29.09.2016, Акт КО ТУ от 29.</t>
  </si>
  <si>
    <t>UKM-C1-092900442</t>
  </si>
  <si>
    <t>00040</t>
  </si>
  <si>
    <t>Доставка средств для загрузки АТМ 500439, ККО "БАРНАУЛ-ПЛОЩАДЬ СОВЕТОВ" АО "А ЛЬФА-БАНК" в г. Барнаул, Акт КО ТУ от 29.09.2016</t>
  </si>
  <si>
    <t>UKM-C2-092900464</t>
  </si>
  <si>
    <t>00009</t>
  </si>
  <si>
    <t>Доставка средств для загрузки АТМ 502720, ККО "БАРНАУЛ-ПЛОЩАДЬ СОВЕТОВ" АО "А ЛЬФА-БАНК" в г. Барнаул, Акт КО ТУ от 29.09.2016</t>
  </si>
  <si>
    <t>UKM-C2-092900011</t>
  </si>
  <si>
    <t>00007</t>
  </si>
  <si>
    <t>Доставка средств для загрузки АТМ 502350, ККО "АЛТАЙ" АО "АЛЬФА-БАНК" в г. Ба рнаул, Акт КО ТУ от 29.09.2016</t>
  </si>
  <si>
    <t>UKM-C2-092900010</t>
  </si>
  <si>
    <t>00044</t>
  </si>
  <si>
    <t>Доставка средств для загрузки АТМ 502809, ККО "АЛТАЙ" АО "АЛЬФА-БАНК" в г. Ба рнаул, Акт КО ТУ от 29.09.2016</t>
  </si>
  <si>
    <t>UKM-C2-092900466</t>
  </si>
  <si>
    <t>00038</t>
  </si>
  <si>
    <t>Доставка средств для загрузки АТМ 502276, ККО "БАРНАУЛ-ПЛОЩАДЬ СОВЕТОВ" АО "А ЛЬФА-БАНК" в г. Барнаул, Акт КО ТУ от 29.09.2016</t>
  </si>
  <si>
    <t>UKM-C2-092900463</t>
  </si>
  <si>
    <t>00110</t>
  </si>
  <si>
    <t>Выдача кассет для загрузки АТМ 503695 ККО "АЛТАЙ" АО "АЛЬФА-БАНК" в г. Барнаул по заявке №008 от 30.09.2016, Акт КО ТУ от 30.09.2016</t>
  </si>
  <si>
    <t>UKM-C1-093000110</t>
  </si>
  <si>
    <t>00323</t>
  </si>
  <si>
    <t>Выдача кассет для загрузки АТМ 503171 ККО "АЛТАЙ" АО "АЛЬФА-БАНК" в г. Барнаул по заявке №012 от 30.09.2016, Акт КО ТУ от 01.10.2016</t>
  </si>
  <si>
    <t>UKM-C1-093000323</t>
  </si>
  <si>
    <t>00321</t>
  </si>
  <si>
    <t>Выдача кассет для загрузки АТМ 502914 ККО "БАРНАУЛ-ДЕМИДОВСКИЙ"  АО "АЛЬФА-БАНК" в г. Барнаул по заявке №013 от 30.09.2016, Акт КО ТУ от 01.</t>
  </si>
  <si>
    <t>UKM-C1-093000321</t>
  </si>
  <si>
    <t>00106</t>
  </si>
  <si>
    <t>Выдача кассет для загрузки АТМ 502352 ККО "БАРНАУЛ-ПЛОЩАДЬ СОВЕТОВ" АО "АЛЬФА-БАНК" в г. Барнаул по заявке №005 от 30.09.2016, Акт КО ТУ от</t>
  </si>
  <si>
    <t>UKM-C1-093000106</t>
  </si>
  <si>
    <t>00108</t>
  </si>
  <si>
    <t>Выдача кассет для загрузки АТМ 503091 ККО "АЛТАЙ" АО "АЛЬФА-БАНК" в г. Барнаул по заявке №006 от 30.09.2016, Акт КО ТУ от 30.09.2016</t>
  </si>
  <si>
    <t>UKM-C1-093000108</t>
  </si>
  <si>
    <t>00315</t>
  </si>
  <si>
    <t>Выдача кассет для загрузки АТМ 501704 ККО "БАРНАУЛ-ДЕМИДОВСКИЙ"  АО "АЛЬФА-БАНК" в г. Барнаул по заявке №017 от 30.09.2016, Акт КО ТУ от 01.</t>
  </si>
  <si>
    <t>UKM-C1-093000315</t>
  </si>
  <si>
    <t>00317</t>
  </si>
  <si>
    <t>Выдача кассет для загрузки АТМ 502657 ККО "БАРНАУЛ-ДЕМИДОВСКИЙ"  АО "АЛЬФА-БАНК" в г. Барнаул по заявке №015 от 30.09.2016, Акт КО ТУ от 01.</t>
  </si>
  <si>
    <t>UKM-C1-093000317</t>
  </si>
  <si>
    <t>00319</t>
  </si>
  <si>
    <t>Выдача кассет для загрузки АТМ 502811 ККО "АЛТАЙ" АО "АЛЬФА-БАНК" в г. Барнаул по заявке №014 от 30.09.2016, Акт КО ТУ от 01.10.2016</t>
  </si>
  <si>
    <t>UKM-C1-093000319</t>
  </si>
  <si>
    <t>00133</t>
  </si>
  <si>
    <t>Выдача кассет для загрузки АТМ 500311 ККО "БАРНАУЛ-ДЕМИДОВСКИЙ"  АО "АЛЬФА-БАНК" в г. Барнаул по заявке №010 от 30.09.2016, Акт КО ТУ от 30.</t>
  </si>
  <si>
    <t>UKM-C1-093000133</t>
  </si>
  <si>
    <t>00333</t>
  </si>
  <si>
    <t>Выдача кассет для загрузки АТМ 401792 ККО "БАРНАУЛ-ПЛОЩАДЬ СОВЕТОВ" АО "АЛЬФА-БАНК" в г. Барнаул по заявке №019 от 30.09.2016, Акт КО ТУ от</t>
  </si>
  <si>
    <t>UKM-C1-093000333</t>
  </si>
  <si>
    <t>00091</t>
  </si>
  <si>
    <t>Доставка средств для загрузки АТМ 503695, ККО "АЛТАЙ" АО "АЛЬФА-БАНК" в г. Ба рнаул, Акт КО ТУ от 30.09.2016</t>
  </si>
  <si>
    <t>UKM-C2-093000342</t>
  </si>
  <si>
    <t>00002</t>
  </si>
  <si>
    <t>Доставка средств для загрузки АТМ 501710, ККО "БАРНАУЛ-ДЕМИДОВСКИЙ"  АО "АЛЬФ А-БАНК" в г. Барнаул, Акт КО ТУ от 30.09.2016</t>
  </si>
  <si>
    <t>UKM-C2-093000006</t>
  </si>
  <si>
    <t>00089</t>
  </si>
  <si>
    <t>Доставка средств для загрузки АТМ 503091, ККО "АЛТАЙ" АО "АЛЬФА-БАНК" в г. Ба рнаул, Акт КО ТУ от 30.09.2016</t>
  </si>
  <si>
    <t>UKM-C2-093000341</t>
  </si>
  <si>
    <t>00095</t>
  </si>
  <si>
    <t>Доставка средств для загрузки АТМ 502352, ККО "БАРНАУЛ-ПЛОЩАДЬ СОВЕТОВ" АО "А ЛЬФА-БАНК" в г. Барнаул, Акт КО ТУ от 30.09.2016</t>
  </si>
  <si>
    <t>UKM-C2-093000344</t>
  </si>
  <si>
    <t>00005</t>
  </si>
  <si>
    <t>Доставка средств для загрузки АТМ 402013, ККО "БАРНАУЛ-ДЕМИДОВСКИЙ"  АО "АЛЬФ А-БАНК" в г. Барнаул, Акт КО ТУ от 30.09.2016</t>
  </si>
  <si>
    <t>UKM-C2-093000007</t>
  </si>
  <si>
    <t>00100</t>
  </si>
  <si>
    <t>Доставка средств для загрузки АТМ 500311, ККО "БАРНАУЛ-ДЕМИДОВСКИЙ"  АО "АЛЬФ А-БАНК" в г. Барнаул, Акт КО ТУ от 30.09.2016</t>
  </si>
  <si>
    <t>UKM-C2-093000349</t>
  </si>
  <si>
    <t>00015</t>
  </si>
  <si>
    <t>Доставка средств для загрузки АТМ 401716, ККО "БАРНАУЛ-ПЛОЩАДЬ СОВЕТОВ" АО "А ЛЬФА-БАНК" в г. Барнаул, Акт КО ТУ от 30.09.2016</t>
  </si>
  <si>
    <t>UKM-C2-093000012</t>
  </si>
  <si>
    <t>00023</t>
  </si>
  <si>
    <t>Доставка средств для загрузки АТМ 401804, ККО "АЛТАЙ" АО "АЛЬФА-БАНК" в г. Ба рнаул, Акт КО ТУ от 30.09.2016</t>
  </si>
  <si>
    <t>UKM-C2-093000016</t>
  </si>
  <si>
    <t>00029</t>
  </si>
  <si>
    <t>Доставка средств для загрузки АТМ 401806, ККО "АЛТАЙ" АО "АЛЬФА-БАНК" в г. Ба рнаул, Акт КО ТУ от 30.09.2016</t>
  </si>
  <si>
    <t>UKM-C2-093000019</t>
  </si>
  <si>
    <t>00036</t>
  </si>
  <si>
    <t>Доставка средств для загрузки АТМ 401772, ККО "БАРНАУЛ-ДЕМИДОВСКИЙ"  АО "АЛЬФ А-БАНК" в г. Барнаул, Акт КО ТУ от 30.09.2016</t>
  </si>
  <si>
    <t>UKM-C2-093000055</t>
  </si>
  <si>
    <t>Доставка средств для загрузки АТМ 401792, ККО "БАРНАУЛ-ПЛОЩАДЬ СОВЕТОВ" АО "А ЛЬФА-БАНК" в г. Барнаул, Акт КО ТУ от 30.09.2016</t>
  </si>
  <si>
    <t>UKM-C2-093000014</t>
  </si>
  <si>
    <t>00012</t>
  </si>
  <si>
    <t>Доставка средств для загрузки АТМ 401770, ККО "БАРНАУЛ-ДЕМИДОВСКИЙ"  АО "АЛЬФ А-БАНК" в г. Барнаул, Акт КО ТУ от 30.09.2016</t>
  </si>
  <si>
    <t>UKM-C2-093000011</t>
  </si>
  <si>
    <t>00032</t>
  </si>
  <si>
    <t>Доставка средств для загрузки АТМ 401568, ККО "АЛТАЙ" АО "АЛЬФА-БАНК" в г. Ба рнаул, Акт КО ТУ от 30.09.2016</t>
  </si>
  <si>
    <t>UKM-C2-093000022</t>
  </si>
  <si>
    <t>доп.</t>
  </si>
  <si>
    <t>401568 Итог</t>
  </si>
  <si>
    <t>401716 Итог</t>
  </si>
  <si>
    <t>401770 Итог</t>
  </si>
  <si>
    <t>401772 Итог</t>
  </si>
  <si>
    <t>401792 Итог</t>
  </si>
  <si>
    <t>401804 Итог</t>
  </si>
  <si>
    <t>401806 Итог</t>
  </si>
  <si>
    <t>402013 Итог</t>
  </si>
  <si>
    <t>500311 Итог</t>
  </si>
  <si>
    <t>500439 Итог</t>
  </si>
  <si>
    <t>500497 Итог</t>
  </si>
  <si>
    <t>501710 Итог</t>
  </si>
  <si>
    <t>502276 Итог</t>
  </si>
  <si>
    <t>502350 Итог</t>
  </si>
  <si>
    <t>503171 Итог</t>
  </si>
  <si>
    <t>502914 Итог</t>
  </si>
  <si>
    <t>502352 Итог</t>
  </si>
  <si>
    <t>503091 Итог</t>
  </si>
  <si>
    <t>501704 Итог</t>
  </si>
  <si>
    <t>502657 Итог</t>
  </si>
  <si>
    <t>502811 Итог</t>
  </si>
  <si>
    <t>502457 Итог</t>
  </si>
  <si>
    <t>502577 Итог</t>
  </si>
  <si>
    <t>502659 Итог</t>
  </si>
  <si>
    <t>502720 Итог</t>
  </si>
  <si>
    <t>502809 Итог</t>
  </si>
  <si>
    <t>503695 Итог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</si>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</sst>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 applyFill="1"/>
    <xf numFmtId="2" fontId="0" fillId="0" borderId="0" xfId="0" applyNumberFormat="1" applyFill="1"/>
    <xf numFmtId="1" fontId="0" fillId="0" borderId="0" xfId="0" applyNumberFormat="1" applyFill="1"/>
    <xf numFmtId="0" fontId="0" fillId="33" borderId="0" xfId="0" applyFill="1"/>
    <xf numFmtId="0" fontId="0" fillId="0" borderId="0" xfId="0" applyFill="1"/>
    <xf numFmtId="14" fontId="0" fillId="0" borderId="0" xfId="0" applyNumberFormat="1" applyFill="1"/>
    <xf numFmtId="0" fontId="16" fillId="0" borderId="0" xfId="0" applyFon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workbookViewId="0"/>
  </sheetViews>
  <sheetFormatPr defaultRowHeight="15" outlineLevelRow="2" x14ac:dyDescent="0.25"/>
  <cols>
    <col min="1" max="1" width="11.85546875" style="5" bestFit="1" customWidth="1"/>
    <col min="2" max="2" width="11.28515625" style="5" bestFit="1" customWidth="1"/>
    <col min="3" max="3" width="10.7109375" style="3" customWidth="1"/>
    <col min="4" max="4" width="1.7109375" style="3" customWidth="1"/>
    <col min="5" max="5" width="20.7109375" style="3" customWidth="1"/>
    <col min="6" max="7" width="20.7109375" style="1" customWidth="1"/>
    <col min="8" max="8" width="12.5703125" style="2" hidden="1" customWidth="1"/>
    <col min="9" max="9" width="14.140625" style="2" hidden="1" customWidth="1"/>
    <col min="10" max="10" width="10.85546875" style="3" hidden="1" customWidth="1"/>
    <col min="11" max="11" width="10.85546875" style="1" hidden="1" customWidth="1"/>
    <col min="12" max="12" width="60.7109375" style="3" customWidth="1"/>
    <col min="13" max="13" width="4.7109375" style="3" customWidth="1"/>
    <col min="14" max="14" width="6.7109375" style="3" customWidth="1"/>
    <col min="15" max="15" width="3.7109375" style="3" customWidth="1"/>
    <col min="16" max="16" width="105.7109375" style="3" customWidth="1"/>
    <col min="17" max="18" width="16.7109375" style="3" customWidth="1"/>
    <col min="19" max="19" width="10.7109375" style="3" customWidth="1"/>
    <col min="20" max="21" width="16.7109375" style="3" customWidth="1"/>
    <col min="22" max="22" width="210.7109375" style="3" customWidth="1"/>
    <col min="23" max="16384" width="9.140625" style="5"/>
  </cols>
  <sheetData>
    <row r="1" spans="1:22" x14ac:dyDescent="0.25">
      <c r="A1" s="4" t="s">
        <v>191</v>
      </c>
      <c r="B1" s="5" t="s">
        <v>0</v>
      </c>
      <c r="C1" s="3" t="s">
        <v>1</v>
      </c>
      <c r="D1" s="3" t="s">
        <v>2</v>
      </c>
      <c r="E1" s="3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3" t="s">
        <v>8</v>
      </c>
      <c r="K1" s="1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</row>
    <row r="2" spans="1:22" outlineLevel="2" x14ac:dyDescent="0.25">
      <c r="A2" s="5" t="str">
        <f>MID(L2,SEARCH("АТМ",L2)+4,6)</f>
        <v>401568</v>
      </c>
      <c r="B2" s="6">
        <v>42641</v>
      </c>
      <c r="C2" s="3" t="s">
        <v>70</v>
      </c>
      <c r="E2" s="3" t="s">
        <v>42</v>
      </c>
      <c r="F2" s="1">
        <v>0</v>
      </c>
      <c r="G2" s="1">
        <v>14300000</v>
      </c>
      <c r="H2" s="2">
        <v>0</v>
      </c>
      <c r="I2" s="2">
        <v>14300000</v>
      </c>
      <c r="K2" s="1">
        <v>0</v>
      </c>
      <c r="L2" s="3" t="s">
        <v>71</v>
      </c>
      <c r="M2" s="3" t="s">
        <v>44</v>
      </c>
      <c r="N2" s="3" t="s">
        <v>45</v>
      </c>
      <c r="O2" s="3" t="s">
        <v>46</v>
      </c>
      <c r="P2" s="3" t="s">
        <v>47</v>
      </c>
      <c r="Q2" s="3" t="s">
        <v>72</v>
      </c>
      <c r="T2" s="3">
        <v>0</v>
      </c>
      <c r="U2" s="3">
        <v>0</v>
      </c>
    </row>
    <row r="3" spans="1:22" outlineLevel="2" x14ac:dyDescent="0.25">
      <c r="A3" s="5" t="str">
        <f>MID(L3,SEARCH("АТМ",L3)+4,6)</f>
        <v>401568</v>
      </c>
      <c r="B3" s="6">
        <v>42642</v>
      </c>
      <c r="C3" s="3" t="s">
        <v>102</v>
      </c>
      <c r="E3" s="3" t="s">
        <v>22</v>
      </c>
      <c r="F3" s="1">
        <v>14300000</v>
      </c>
      <c r="G3" s="1">
        <v>0</v>
      </c>
      <c r="H3" s="2">
        <v>14300000</v>
      </c>
      <c r="I3" s="2">
        <v>0</v>
      </c>
      <c r="K3" s="1">
        <v>0</v>
      </c>
      <c r="L3" s="3" t="s">
        <v>103</v>
      </c>
      <c r="M3" s="3" t="s">
        <v>24</v>
      </c>
      <c r="N3" s="3" t="s">
        <v>25</v>
      </c>
      <c r="O3" s="3" t="s">
        <v>26</v>
      </c>
      <c r="P3" s="3" t="s">
        <v>27</v>
      </c>
      <c r="Q3" s="3" t="s">
        <v>104</v>
      </c>
      <c r="T3" s="3">
        <v>0</v>
      </c>
      <c r="U3" s="3">
        <v>0</v>
      </c>
    </row>
    <row r="4" spans="1:22" outlineLevel="2" x14ac:dyDescent="0.25">
      <c r="A4" s="5" t="str">
        <f>MID(L4,SEARCH("АТМ",L4)+4,6)</f>
        <v>401568</v>
      </c>
      <c r="B4" s="6">
        <v>42643</v>
      </c>
      <c r="C4" s="3" t="s">
        <v>188</v>
      </c>
      <c r="E4" s="3" t="s">
        <v>42</v>
      </c>
      <c r="F4" s="1">
        <v>0</v>
      </c>
      <c r="G4" s="1">
        <v>14300000</v>
      </c>
      <c r="H4" s="2">
        <v>0</v>
      </c>
      <c r="I4" s="2">
        <v>14300000</v>
      </c>
      <c r="K4" s="1">
        <v>0</v>
      </c>
      <c r="L4" s="3" t="s">
        <v>189</v>
      </c>
      <c r="M4" s="3" t="s">
        <v>44</v>
      </c>
      <c r="N4" s="3" t="s">
        <v>45</v>
      </c>
      <c r="O4" s="3" t="s">
        <v>46</v>
      </c>
      <c r="P4" s="3" t="s">
        <v>47</v>
      </c>
      <c r="Q4" s="3" t="s">
        <v>190</v>
      </c>
      <c r="T4" s="3">
        <v>0</v>
      </c>
      <c r="U4" s="3">
        <v>0</v>
      </c>
    </row>
    <row r="5" spans="1:22" outlineLevel="1" x14ac:dyDescent="0.25">
      <c r="A5" s="7" t="s">
        <v>192</v>
      </c>
      <c r="B5" s="6"/>
      <c r="F5" s="1">
        <f>SUBTOTAL(9,F2:F4)</f>
        <v>14300000</v>
      </c>
      <c r="G5" s="1">
        <f>SUBTOTAL(9,G2:G4)</f>
        <v>28600000</v>
      </c>
    </row>
    <row r="6" spans="1:22" outlineLevel="2" x14ac:dyDescent="0.25">
      <c r="A6" s="5" t="str">
        <f>MID(L6,SEARCH("АТМ",L6)+4,6)</f>
        <v>401716</v>
      </c>
      <c r="B6" s="6">
        <v>42642</v>
      </c>
      <c r="C6" s="3" t="s">
        <v>87</v>
      </c>
      <c r="E6" s="3" t="s">
        <v>22</v>
      </c>
      <c r="F6" s="1">
        <v>12200000</v>
      </c>
      <c r="G6" s="1">
        <v>0</v>
      </c>
      <c r="H6" s="2">
        <v>12200000</v>
      </c>
      <c r="I6" s="2">
        <v>0</v>
      </c>
      <c r="K6" s="1">
        <v>0</v>
      </c>
      <c r="L6" s="3" t="s">
        <v>88</v>
      </c>
      <c r="M6" s="3" t="s">
        <v>24</v>
      </c>
      <c r="N6" s="3" t="s">
        <v>25</v>
      </c>
      <c r="O6" s="3" t="s">
        <v>26</v>
      </c>
      <c r="P6" s="3" t="s">
        <v>27</v>
      </c>
      <c r="Q6" s="3" t="s">
        <v>89</v>
      </c>
      <c r="T6" s="3">
        <v>0</v>
      </c>
      <c r="U6" s="3">
        <v>0</v>
      </c>
    </row>
    <row r="7" spans="1:22" outlineLevel="2" x14ac:dyDescent="0.25">
      <c r="A7" s="5" t="str">
        <f>MID(L7,SEARCH("АТМ",L7)+4,6)</f>
        <v>401716</v>
      </c>
      <c r="B7" s="6">
        <v>42643</v>
      </c>
      <c r="C7" s="3" t="s">
        <v>171</v>
      </c>
      <c r="E7" s="3" t="s">
        <v>42</v>
      </c>
      <c r="F7" s="1">
        <v>0</v>
      </c>
      <c r="G7" s="1">
        <v>12200000</v>
      </c>
      <c r="H7" s="2">
        <v>0</v>
      </c>
      <c r="I7" s="2">
        <v>12200000</v>
      </c>
      <c r="K7" s="1">
        <v>0</v>
      </c>
      <c r="L7" s="3" t="s">
        <v>172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173</v>
      </c>
      <c r="T7" s="3">
        <v>0</v>
      </c>
      <c r="U7" s="3">
        <v>0</v>
      </c>
    </row>
    <row r="8" spans="1:22" outlineLevel="1" x14ac:dyDescent="0.25">
      <c r="A8" s="7" t="s">
        <v>193</v>
      </c>
      <c r="B8" s="6"/>
      <c r="F8" s="1">
        <f>SUBTOTAL(9,F6:F7)</f>
        <v>12200000</v>
      </c>
      <c r="G8" s="1">
        <f>SUBTOTAL(9,G6:G7)</f>
        <v>12200000</v>
      </c>
    </row>
    <row r="9" spans="1:22" outlineLevel="2" x14ac:dyDescent="0.25">
      <c r="A9" s="5" t="str">
        <f>MID(L9,SEARCH("АТМ",L9)+4,6)</f>
        <v>401770</v>
      </c>
      <c r="B9" s="6">
        <v>42642</v>
      </c>
      <c r="C9" s="3" t="s">
        <v>105</v>
      </c>
      <c r="E9" s="3" t="s">
        <v>22</v>
      </c>
      <c r="F9" s="1">
        <v>14300000</v>
      </c>
      <c r="G9" s="1">
        <v>0</v>
      </c>
      <c r="H9" s="2">
        <v>14300000</v>
      </c>
      <c r="I9" s="2">
        <v>0</v>
      </c>
      <c r="K9" s="1">
        <v>0</v>
      </c>
      <c r="L9" s="3" t="s">
        <v>106</v>
      </c>
      <c r="M9" s="3" t="s">
        <v>24</v>
      </c>
      <c r="N9" s="3" t="s">
        <v>25</v>
      </c>
      <c r="O9" s="3" t="s">
        <v>26</v>
      </c>
      <c r="P9" s="3" t="s">
        <v>27</v>
      </c>
      <c r="Q9" s="3" t="s">
        <v>107</v>
      </c>
      <c r="T9" s="3">
        <v>0</v>
      </c>
      <c r="U9" s="3">
        <v>0</v>
      </c>
    </row>
    <row r="10" spans="1:22" outlineLevel="2" x14ac:dyDescent="0.25">
      <c r="A10" s="5" t="str">
        <f>MID(L10,SEARCH("АТМ",L10)+4,6)</f>
        <v>401770</v>
      </c>
      <c r="B10" s="6">
        <v>42643</v>
      </c>
      <c r="C10" s="3" t="s">
        <v>185</v>
      </c>
      <c r="E10" s="3" t="s">
        <v>42</v>
      </c>
      <c r="F10" s="1">
        <v>0</v>
      </c>
      <c r="G10" s="1">
        <v>14300000</v>
      </c>
      <c r="H10" s="2">
        <v>0</v>
      </c>
      <c r="I10" s="2">
        <v>14300000</v>
      </c>
      <c r="K10" s="1">
        <v>0</v>
      </c>
      <c r="L10" s="3" t="s">
        <v>186</v>
      </c>
      <c r="M10" s="3" t="s">
        <v>44</v>
      </c>
      <c r="N10" s="3" t="s">
        <v>45</v>
      </c>
      <c r="O10" s="3" t="s">
        <v>46</v>
      </c>
      <c r="P10" s="3" t="s">
        <v>47</v>
      </c>
      <c r="Q10" s="3" t="s">
        <v>187</v>
      </c>
      <c r="T10" s="3">
        <v>0</v>
      </c>
      <c r="U10" s="3">
        <v>0</v>
      </c>
    </row>
    <row r="11" spans="1:22" outlineLevel="1" x14ac:dyDescent="0.25">
      <c r="A11" s="7" t="s">
        <v>194</v>
      </c>
      <c r="B11" s="6"/>
      <c r="F11" s="1">
        <f>SUBTOTAL(9,F9:F10)</f>
        <v>14300000</v>
      </c>
      <c r="G11" s="1">
        <f>SUBTOTAL(9,G9:G10)</f>
        <v>14300000</v>
      </c>
    </row>
    <row r="12" spans="1:22" outlineLevel="2" x14ac:dyDescent="0.25">
      <c r="A12" s="5" t="str">
        <f>MID(L12,SEARCH("АТМ",L12)+4,6)</f>
        <v>401772</v>
      </c>
      <c r="B12" s="6">
        <v>42642</v>
      </c>
      <c r="C12" s="3" t="s">
        <v>90</v>
      </c>
      <c r="E12" s="3" t="s">
        <v>22</v>
      </c>
      <c r="F12" s="1">
        <v>13300000</v>
      </c>
      <c r="G12" s="1">
        <v>0</v>
      </c>
      <c r="H12" s="2">
        <v>13300000</v>
      </c>
      <c r="I12" s="2">
        <v>0</v>
      </c>
      <c r="K12" s="1">
        <v>0</v>
      </c>
      <c r="L12" s="3" t="s">
        <v>91</v>
      </c>
      <c r="M12" s="3" t="s">
        <v>24</v>
      </c>
      <c r="N12" s="3" t="s">
        <v>25</v>
      </c>
      <c r="O12" s="3" t="s">
        <v>26</v>
      </c>
      <c r="P12" s="3" t="s">
        <v>27</v>
      </c>
      <c r="Q12" s="3" t="s">
        <v>92</v>
      </c>
      <c r="T12" s="3">
        <v>0</v>
      </c>
      <c r="U12" s="3">
        <v>0</v>
      </c>
    </row>
    <row r="13" spans="1:22" outlineLevel="2" x14ac:dyDescent="0.25">
      <c r="A13" s="5" t="str">
        <f>MID(L13,SEARCH("АТМ",L13)+4,6)</f>
        <v>401772</v>
      </c>
      <c r="B13" s="6">
        <v>42643</v>
      </c>
      <c r="C13" s="3" t="s">
        <v>180</v>
      </c>
      <c r="E13" s="3" t="s">
        <v>42</v>
      </c>
      <c r="F13" s="1">
        <v>0</v>
      </c>
      <c r="G13" s="1">
        <v>13300000</v>
      </c>
      <c r="H13" s="2">
        <v>0</v>
      </c>
      <c r="I13" s="2">
        <v>13300000</v>
      </c>
      <c r="K13" s="1">
        <v>0</v>
      </c>
      <c r="L13" s="3" t="s">
        <v>181</v>
      </c>
      <c r="M13" s="3" t="s">
        <v>44</v>
      </c>
      <c r="N13" s="3" t="s">
        <v>45</v>
      </c>
      <c r="O13" s="3" t="s">
        <v>46</v>
      </c>
      <c r="P13" s="3" t="s">
        <v>47</v>
      </c>
      <c r="Q13" s="3" t="s">
        <v>182</v>
      </c>
      <c r="T13" s="3">
        <v>0</v>
      </c>
      <c r="U13" s="3">
        <v>0</v>
      </c>
    </row>
    <row r="14" spans="1:22" outlineLevel="1" x14ac:dyDescent="0.25">
      <c r="A14" s="7" t="s">
        <v>195</v>
      </c>
      <c r="B14" s="6"/>
      <c r="F14" s="1">
        <f>SUBTOTAL(9,F12:F13)</f>
        <v>13300000</v>
      </c>
      <c r="G14" s="1">
        <f>SUBTOTAL(9,G12:G13)</f>
        <v>13300000</v>
      </c>
    </row>
    <row r="15" spans="1:22" outlineLevel="2" x14ac:dyDescent="0.25">
      <c r="A15" s="5" t="str">
        <f>MID(L15,SEARCH("АТМ",L15)+4,6)</f>
        <v>401792</v>
      </c>
      <c r="B15" s="6">
        <v>42641</v>
      </c>
      <c r="C15" s="3" t="s">
        <v>67</v>
      </c>
      <c r="E15" s="3" t="s">
        <v>42</v>
      </c>
      <c r="F15" s="1">
        <v>0</v>
      </c>
      <c r="G15" s="1">
        <v>13400000</v>
      </c>
      <c r="H15" s="2">
        <v>0</v>
      </c>
      <c r="I15" s="2">
        <v>13400000</v>
      </c>
      <c r="K15" s="1">
        <v>0</v>
      </c>
      <c r="L15" s="3" t="s">
        <v>68</v>
      </c>
      <c r="M15" s="3" t="s">
        <v>44</v>
      </c>
      <c r="N15" s="3" t="s">
        <v>45</v>
      </c>
      <c r="O15" s="3" t="s">
        <v>46</v>
      </c>
      <c r="P15" s="3" t="s">
        <v>47</v>
      </c>
      <c r="Q15" s="3" t="s">
        <v>69</v>
      </c>
      <c r="T15" s="3">
        <v>0</v>
      </c>
      <c r="U15" s="3">
        <v>0</v>
      </c>
    </row>
    <row r="16" spans="1:22" outlineLevel="2" x14ac:dyDescent="0.25">
      <c r="A16" s="5" t="str">
        <f>MID(L16,SEARCH("АТМ",L16)+4,6)</f>
        <v>401792</v>
      </c>
      <c r="B16" s="6">
        <v>42642</v>
      </c>
      <c r="C16" s="3" t="s">
        <v>99</v>
      </c>
      <c r="E16" s="3" t="s">
        <v>22</v>
      </c>
      <c r="F16" s="1">
        <v>13400000</v>
      </c>
      <c r="G16" s="1">
        <v>0</v>
      </c>
      <c r="H16" s="2">
        <v>13400000</v>
      </c>
      <c r="I16" s="2">
        <v>0</v>
      </c>
      <c r="K16" s="1">
        <v>0</v>
      </c>
      <c r="L16" s="3" t="s">
        <v>100</v>
      </c>
      <c r="M16" s="3" t="s">
        <v>24</v>
      </c>
      <c r="N16" s="3" t="s">
        <v>25</v>
      </c>
      <c r="O16" s="3" t="s">
        <v>26</v>
      </c>
      <c r="P16" s="3" t="s">
        <v>27</v>
      </c>
      <c r="Q16" s="3" t="s">
        <v>101</v>
      </c>
      <c r="T16" s="3">
        <v>0</v>
      </c>
      <c r="U16" s="3">
        <v>0</v>
      </c>
    </row>
    <row r="17" spans="1:21" outlineLevel="2" x14ac:dyDescent="0.25">
      <c r="A17" s="5" t="str">
        <f>MID(L17,SEARCH("АТМ",L17)+4,6)</f>
        <v>401792</v>
      </c>
      <c r="B17" s="6">
        <v>42643</v>
      </c>
      <c r="C17" s="3" t="s">
        <v>67</v>
      </c>
      <c r="E17" s="3" t="s">
        <v>42</v>
      </c>
      <c r="F17" s="1">
        <v>0</v>
      </c>
      <c r="G17" s="1">
        <v>13400000</v>
      </c>
      <c r="H17" s="2">
        <v>0</v>
      </c>
      <c r="I17" s="2">
        <v>13400000</v>
      </c>
      <c r="K17" s="1">
        <v>0</v>
      </c>
      <c r="L17" s="3" t="s">
        <v>183</v>
      </c>
      <c r="M17" s="3" t="s">
        <v>44</v>
      </c>
      <c r="N17" s="3" t="s">
        <v>45</v>
      </c>
      <c r="O17" s="3" t="s">
        <v>46</v>
      </c>
      <c r="P17" s="3" t="s">
        <v>47</v>
      </c>
      <c r="Q17" s="3" t="s">
        <v>184</v>
      </c>
      <c r="T17" s="3">
        <v>0</v>
      </c>
      <c r="U17" s="3">
        <v>0</v>
      </c>
    </row>
    <row r="18" spans="1:21" outlineLevel="1" x14ac:dyDescent="0.25">
      <c r="A18" s="7" t="s">
        <v>196</v>
      </c>
      <c r="B18" s="6"/>
      <c r="F18" s="1">
        <f>SUBTOTAL(9,F15:F17)</f>
        <v>13400000</v>
      </c>
      <c r="G18" s="1">
        <f>SUBTOTAL(9,G15:G17)</f>
        <v>26800000</v>
      </c>
    </row>
    <row r="19" spans="1:21" outlineLevel="2" x14ac:dyDescent="0.25">
      <c r="A19" s="5" t="str">
        <f>MID(L19,SEARCH("АТМ",L19)+4,6)</f>
        <v>401804</v>
      </c>
      <c r="B19" s="6">
        <v>42641</v>
      </c>
      <c r="C19" s="3" t="s">
        <v>38</v>
      </c>
      <c r="E19" s="3" t="s">
        <v>22</v>
      </c>
      <c r="F19" s="1">
        <v>13300000</v>
      </c>
      <c r="G19" s="1">
        <v>0</v>
      </c>
      <c r="H19" s="2">
        <v>13300000</v>
      </c>
      <c r="I19" s="2">
        <v>0</v>
      </c>
      <c r="K19" s="1">
        <v>0</v>
      </c>
      <c r="L19" s="3" t="s">
        <v>39</v>
      </c>
      <c r="M19" s="3" t="s">
        <v>24</v>
      </c>
      <c r="N19" s="3" t="s">
        <v>25</v>
      </c>
      <c r="O19" s="3" t="s">
        <v>26</v>
      </c>
      <c r="P19" s="3" t="s">
        <v>27</v>
      </c>
      <c r="Q19" s="3" t="s">
        <v>40</v>
      </c>
      <c r="T19" s="3">
        <v>0</v>
      </c>
      <c r="U19" s="3">
        <v>0</v>
      </c>
    </row>
    <row r="20" spans="1:21" outlineLevel="2" x14ac:dyDescent="0.25">
      <c r="A20" s="5" t="str">
        <f>MID(L20,SEARCH("АТМ",L20)+4,6)</f>
        <v>401804</v>
      </c>
      <c r="B20" s="6">
        <v>42641</v>
      </c>
      <c r="C20" s="3" t="s">
        <v>64</v>
      </c>
      <c r="E20" s="3" t="s">
        <v>42</v>
      </c>
      <c r="F20" s="1">
        <v>0</v>
      </c>
      <c r="G20" s="1">
        <v>13300000</v>
      </c>
      <c r="H20" s="2">
        <v>0</v>
      </c>
      <c r="I20" s="2">
        <v>13300000</v>
      </c>
      <c r="K20" s="1">
        <v>0</v>
      </c>
      <c r="L20" s="3" t="s">
        <v>65</v>
      </c>
      <c r="M20" s="3" t="s">
        <v>44</v>
      </c>
      <c r="N20" s="3" t="s">
        <v>45</v>
      </c>
      <c r="O20" s="3" t="s">
        <v>46</v>
      </c>
      <c r="P20" s="3" t="s">
        <v>47</v>
      </c>
      <c r="Q20" s="3" t="s">
        <v>66</v>
      </c>
      <c r="T20" s="3">
        <v>0</v>
      </c>
      <c r="U20" s="3">
        <v>0</v>
      </c>
    </row>
    <row r="21" spans="1:21" outlineLevel="2" x14ac:dyDescent="0.25">
      <c r="A21" s="5" t="str">
        <f>MID(L21,SEARCH("АТМ",L21)+4,6)</f>
        <v>401804</v>
      </c>
      <c r="B21" s="6">
        <v>42642</v>
      </c>
      <c r="C21" s="3" t="s">
        <v>93</v>
      </c>
      <c r="E21" s="3" t="s">
        <v>22</v>
      </c>
      <c r="F21" s="1">
        <v>13300000</v>
      </c>
      <c r="G21" s="1">
        <v>0</v>
      </c>
      <c r="H21" s="2">
        <v>13300000</v>
      </c>
      <c r="I21" s="2">
        <v>0</v>
      </c>
      <c r="K21" s="1">
        <v>0</v>
      </c>
      <c r="L21" s="3" t="s">
        <v>94</v>
      </c>
      <c r="M21" s="3" t="s">
        <v>24</v>
      </c>
      <c r="N21" s="3" t="s">
        <v>25</v>
      </c>
      <c r="O21" s="3" t="s">
        <v>26</v>
      </c>
      <c r="P21" s="3" t="s">
        <v>27</v>
      </c>
      <c r="Q21" s="3" t="s">
        <v>95</v>
      </c>
      <c r="T21" s="3">
        <v>0</v>
      </c>
      <c r="U21" s="3">
        <v>0</v>
      </c>
    </row>
    <row r="22" spans="1:21" outlineLevel="2" x14ac:dyDescent="0.25">
      <c r="A22" s="5" t="str">
        <f>MID(L22,SEARCH("АТМ",L22)+4,6)</f>
        <v>401804</v>
      </c>
      <c r="B22" s="6">
        <v>42643</v>
      </c>
      <c r="C22" s="3" t="s">
        <v>174</v>
      </c>
      <c r="E22" s="3" t="s">
        <v>42</v>
      </c>
      <c r="F22" s="1">
        <v>0</v>
      </c>
      <c r="G22" s="1">
        <v>13300000</v>
      </c>
      <c r="H22" s="2">
        <v>0</v>
      </c>
      <c r="I22" s="2">
        <v>13300000</v>
      </c>
      <c r="K22" s="1">
        <v>0</v>
      </c>
      <c r="L22" s="3" t="s">
        <v>175</v>
      </c>
      <c r="M22" s="3" t="s">
        <v>44</v>
      </c>
      <c r="N22" s="3" t="s">
        <v>45</v>
      </c>
      <c r="O22" s="3" t="s">
        <v>46</v>
      </c>
      <c r="P22" s="3" t="s">
        <v>47</v>
      </c>
      <c r="Q22" s="3" t="s">
        <v>176</v>
      </c>
      <c r="T22" s="3">
        <v>0</v>
      </c>
      <c r="U22" s="3">
        <v>0</v>
      </c>
    </row>
    <row r="23" spans="1:21" outlineLevel="1" x14ac:dyDescent="0.25">
      <c r="A23" s="7" t="s">
        <v>197</v>
      </c>
      <c r="B23" s="6"/>
      <c r="F23" s="1">
        <f>SUBTOTAL(9,F19:F22)</f>
        <v>26600000</v>
      </c>
      <c r="G23" s="1">
        <f>SUBTOTAL(9,G19:G22)</f>
        <v>26600000</v>
      </c>
    </row>
    <row r="24" spans="1:21" outlineLevel="2" x14ac:dyDescent="0.25">
      <c r="A24" s="5" t="str">
        <f>MID(L24,SEARCH("АТМ",L24)+4,6)</f>
        <v>401806</v>
      </c>
      <c r="B24" s="6">
        <v>42641</v>
      </c>
      <c r="C24" s="3" t="s">
        <v>61</v>
      </c>
      <c r="E24" s="3" t="s">
        <v>42</v>
      </c>
      <c r="F24" s="1">
        <v>0</v>
      </c>
      <c r="G24" s="1">
        <v>13300000</v>
      </c>
      <c r="H24" s="2">
        <v>0</v>
      </c>
      <c r="I24" s="2">
        <v>13300000</v>
      </c>
      <c r="K24" s="1">
        <v>0</v>
      </c>
      <c r="L24" s="3" t="s">
        <v>62</v>
      </c>
      <c r="M24" s="3" t="s">
        <v>44</v>
      </c>
      <c r="N24" s="3" t="s">
        <v>45</v>
      </c>
      <c r="O24" s="3" t="s">
        <v>46</v>
      </c>
      <c r="P24" s="3" t="s">
        <v>47</v>
      </c>
      <c r="Q24" s="3" t="s">
        <v>63</v>
      </c>
      <c r="T24" s="3">
        <v>0</v>
      </c>
      <c r="U24" s="3">
        <v>0</v>
      </c>
    </row>
    <row r="25" spans="1:21" outlineLevel="2" x14ac:dyDescent="0.25">
      <c r="A25" s="5" t="str">
        <f>MID(L25,SEARCH("АТМ",L25)+4,6)</f>
        <v>401806</v>
      </c>
      <c r="B25" s="6">
        <v>42642</v>
      </c>
      <c r="C25" s="3" t="s">
        <v>96</v>
      </c>
      <c r="E25" s="3" t="s">
        <v>22</v>
      </c>
      <c r="F25" s="1">
        <v>13300000</v>
      </c>
      <c r="G25" s="1">
        <v>0</v>
      </c>
      <c r="H25" s="2">
        <v>13300000</v>
      </c>
      <c r="I25" s="2">
        <v>0</v>
      </c>
      <c r="K25" s="1">
        <v>0</v>
      </c>
      <c r="L25" s="3" t="s">
        <v>97</v>
      </c>
      <c r="M25" s="3" t="s">
        <v>24</v>
      </c>
      <c r="N25" s="3" t="s">
        <v>25</v>
      </c>
      <c r="O25" s="3" t="s">
        <v>26</v>
      </c>
      <c r="P25" s="3" t="s">
        <v>27</v>
      </c>
      <c r="Q25" s="3" t="s">
        <v>98</v>
      </c>
      <c r="T25" s="3">
        <v>0</v>
      </c>
      <c r="U25" s="3">
        <v>0</v>
      </c>
    </row>
    <row r="26" spans="1:21" outlineLevel="2" x14ac:dyDescent="0.25">
      <c r="A26" s="5" t="str">
        <f>MID(L26,SEARCH("АТМ",L26)+4,6)</f>
        <v>401806</v>
      </c>
      <c r="B26" s="6">
        <v>42643</v>
      </c>
      <c r="C26" s="3" t="s">
        <v>177</v>
      </c>
      <c r="E26" s="3" t="s">
        <v>42</v>
      </c>
      <c r="F26" s="1">
        <v>0</v>
      </c>
      <c r="G26" s="1">
        <v>13300000</v>
      </c>
      <c r="H26" s="2">
        <v>0</v>
      </c>
      <c r="I26" s="2">
        <v>13300000</v>
      </c>
      <c r="K26" s="1">
        <v>0</v>
      </c>
      <c r="L26" s="3" t="s">
        <v>178</v>
      </c>
      <c r="M26" s="3" t="s">
        <v>44</v>
      </c>
      <c r="N26" s="3" t="s">
        <v>45</v>
      </c>
      <c r="O26" s="3" t="s">
        <v>46</v>
      </c>
      <c r="P26" s="3" t="s">
        <v>47</v>
      </c>
      <c r="Q26" s="3" t="s">
        <v>179</v>
      </c>
      <c r="T26" s="3">
        <v>0</v>
      </c>
      <c r="U26" s="3">
        <v>0</v>
      </c>
    </row>
    <row r="27" spans="1:21" outlineLevel="1" x14ac:dyDescent="0.25">
      <c r="A27" s="7" t="s">
        <v>198</v>
      </c>
      <c r="B27" s="6"/>
      <c r="F27" s="1">
        <f>SUBTOTAL(9,F24:F26)</f>
        <v>13300000</v>
      </c>
      <c r="G27" s="1">
        <f>SUBTOTAL(9,G24:G26)</f>
        <v>26600000</v>
      </c>
    </row>
    <row r="28" spans="1:21" outlineLevel="2" x14ac:dyDescent="0.25">
      <c r="A28" s="5" t="str">
        <f>MID(L28,SEARCH("АТМ",L28)+4,6)</f>
        <v>402013</v>
      </c>
      <c r="B28" s="6">
        <v>42642</v>
      </c>
      <c r="C28" s="3" t="s">
        <v>84</v>
      </c>
      <c r="E28" s="3" t="s">
        <v>22</v>
      </c>
      <c r="F28" s="1">
        <v>11000000</v>
      </c>
      <c r="G28" s="1">
        <v>0</v>
      </c>
      <c r="H28" s="2">
        <v>11000000</v>
      </c>
      <c r="I28" s="2">
        <v>0</v>
      </c>
      <c r="K28" s="1">
        <v>0</v>
      </c>
      <c r="L28" s="3" t="s">
        <v>85</v>
      </c>
      <c r="M28" s="3" t="s">
        <v>24</v>
      </c>
      <c r="N28" s="3" t="s">
        <v>25</v>
      </c>
      <c r="O28" s="3" t="s">
        <v>26</v>
      </c>
      <c r="P28" s="3" t="s">
        <v>27</v>
      </c>
      <c r="Q28" s="3" t="s">
        <v>86</v>
      </c>
      <c r="T28" s="3">
        <v>0</v>
      </c>
      <c r="U28" s="3">
        <v>0</v>
      </c>
    </row>
    <row r="29" spans="1:21" outlineLevel="2" x14ac:dyDescent="0.25">
      <c r="A29" s="5" t="str">
        <f>MID(L29,SEARCH("АТМ",L29)+4,6)</f>
        <v>402013</v>
      </c>
      <c r="B29" s="6">
        <v>42643</v>
      </c>
      <c r="C29" s="3" t="s">
        <v>165</v>
      </c>
      <c r="E29" s="3" t="s">
        <v>42</v>
      </c>
      <c r="F29" s="1">
        <v>0</v>
      </c>
      <c r="G29" s="1">
        <v>11000000</v>
      </c>
      <c r="H29" s="2">
        <v>0</v>
      </c>
      <c r="I29" s="2">
        <v>11000000</v>
      </c>
      <c r="K29" s="1">
        <v>0</v>
      </c>
      <c r="L29" s="3" t="s">
        <v>166</v>
      </c>
      <c r="M29" s="3" t="s">
        <v>44</v>
      </c>
      <c r="N29" s="3" t="s">
        <v>45</v>
      </c>
      <c r="O29" s="3" t="s">
        <v>46</v>
      </c>
      <c r="P29" s="3" t="s">
        <v>47</v>
      </c>
      <c r="Q29" s="3" t="s">
        <v>167</v>
      </c>
      <c r="T29" s="3">
        <v>0</v>
      </c>
      <c r="U29" s="3">
        <v>0</v>
      </c>
    </row>
    <row r="30" spans="1:21" outlineLevel="1" x14ac:dyDescent="0.25">
      <c r="A30" s="7" t="s">
        <v>199</v>
      </c>
      <c r="B30" s="6"/>
      <c r="F30" s="1">
        <f>SUBTOTAL(9,F28:F29)</f>
        <v>11000000</v>
      </c>
      <c r="G30" s="1">
        <f>SUBTOTAL(9,G28:G29)</f>
        <v>11000000</v>
      </c>
    </row>
    <row r="31" spans="1:21" outlineLevel="2" x14ac:dyDescent="0.25">
      <c r="A31" s="5" t="str">
        <f>MID(L31,SEARCH("АТМ",L31)+4,6)</f>
        <v>500311</v>
      </c>
      <c r="B31" s="6">
        <v>42643</v>
      </c>
      <c r="C31" s="3" t="s">
        <v>168</v>
      </c>
      <c r="E31" s="3" t="s">
        <v>42</v>
      </c>
      <c r="F31" s="1">
        <v>0</v>
      </c>
      <c r="G31" s="1">
        <v>11600000</v>
      </c>
      <c r="H31" s="2">
        <v>0</v>
      </c>
      <c r="I31" s="2">
        <v>11600000</v>
      </c>
      <c r="K31" s="1">
        <v>0</v>
      </c>
      <c r="L31" s="3" t="s">
        <v>169</v>
      </c>
      <c r="M31" s="3" t="s">
        <v>44</v>
      </c>
      <c r="N31" s="3" t="s">
        <v>45</v>
      </c>
      <c r="O31" s="3" t="s">
        <v>46</v>
      </c>
      <c r="P31" s="3" t="s">
        <v>47</v>
      </c>
      <c r="Q31" s="3" t="s">
        <v>170</v>
      </c>
      <c r="T31" s="3">
        <v>0</v>
      </c>
      <c r="U31" s="3">
        <v>0</v>
      </c>
    </row>
    <row r="32" spans="1:21" outlineLevel="1" x14ac:dyDescent="0.25">
      <c r="A32" s="7" t="s">
        <v>200</v>
      </c>
      <c r="B32" s="6"/>
      <c r="F32" s="1">
        <f>SUBTOTAL(9,F31:F31)</f>
        <v>0</v>
      </c>
      <c r="G32" s="1">
        <f>SUBTOTAL(9,G31:G31)</f>
        <v>11600000</v>
      </c>
    </row>
    <row r="33" spans="1:21" outlineLevel="2" x14ac:dyDescent="0.25">
      <c r="A33" s="5" t="str">
        <f>MID(L33,SEARCH("АТМ",L33)+4,6)</f>
        <v>500439</v>
      </c>
      <c r="B33" s="6">
        <v>42642</v>
      </c>
      <c r="C33" s="3" t="s">
        <v>58</v>
      </c>
      <c r="E33" s="3" t="s">
        <v>22</v>
      </c>
      <c r="F33" s="1">
        <v>3500000</v>
      </c>
      <c r="G33" s="1">
        <v>0</v>
      </c>
      <c r="H33" s="2">
        <v>3500000</v>
      </c>
      <c r="I33" s="2">
        <v>0</v>
      </c>
      <c r="K33" s="1">
        <v>0</v>
      </c>
      <c r="L33" s="3" t="s">
        <v>73</v>
      </c>
      <c r="M33" s="3" t="s">
        <v>24</v>
      </c>
      <c r="N33" s="3" t="s">
        <v>25</v>
      </c>
      <c r="O33" s="3" t="s">
        <v>26</v>
      </c>
      <c r="P33" s="3" t="s">
        <v>27</v>
      </c>
      <c r="Q33" s="3" t="s">
        <v>74</v>
      </c>
      <c r="T33" s="3">
        <v>0</v>
      </c>
      <c r="U33" s="3">
        <v>0</v>
      </c>
    </row>
    <row r="34" spans="1:21" outlineLevel="2" x14ac:dyDescent="0.25">
      <c r="A34" s="5" t="str">
        <f>MID(L34,SEARCH("АТМ",L34)+4,6)</f>
        <v>500439</v>
      </c>
      <c r="B34" s="6">
        <v>42642</v>
      </c>
      <c r="C34" s="3" t="s">
        <v>108</v>
      </c>
      <c r="E34" s="3" t="s">
        <v>42</v>
      </c>
      <c r="F34" s="1">
        <v>0</v>
      </c>
      <c r="G34" s="1">
        <v>3500000</v>
      </c>
      <c r="H34" s="2">
        <v>0</v>
      </c>
      <c r="I34" s="2">
        <v>3500000</v>
      </c>
      <c r="K34" s="1">
        <v>0</v>
      </c>
      <c r="L34" s="3" t="s">
        <v>109</v>
      </c>
      <c r="M34" s="3" t="s">
        <v>44</v>
      </c>
      <c r="N34" s="3" t="s">
        <v>45</v>
      </c>
      <c r="O34" s="3" t="s">
        <v>46</v>
      </c>
      <c r="P34" s="3" t="s">
        <v>47</v>
      </c>
      <c r="Q34" s="3" t="s">
        <v>110</v>
      </c>
      <c r="T34" s="3">
        <v>0</v>
      </c>
      <c r="U34" s="3">
        <v>0</v>
      </c>
    </row>
    <row r="35" spans="1:21" outlineLevel="1" x14ac:dyDescent="0.25">
      <c r="A35" s="7" t="s">
        <v>201</v>
      </c>
      <c r="B35" s="6"/>
      <c r="F35" s="1">
        <f>SUBTOTAL(9,F33:F34)</f>
        <v>3500000</v>
      </c>
      <c r="G35" s="1">
        <f>SUBTOTAL(9,G33:G34)</f>
        <v>3500000</v>
      </c>
    </row>
    <row r="36" spans="1:21" outlineLevel="2" x14ac:dyDescent="0.25">
      <c r="A36" s="5" t="str">
        <f>MID(L36,SEARCH("АТМ",L36)+4,6)</f>
        <v>500497</v>
      </c>
      <c r="B36" s="6">
        <v>42641</v>
      </c>
      <c r="C36" s="3" t="s">
        <v>29</v>
      </c>
      <c r="E36" s="3" t="s">
        <v>22</v>
      </c>
      <c r="F36" s="1">
        <v>4500000</v>
      </c>
      <c r="G36" s="1">
        <v>0</v>
      </c>
      <c r="H36" s="2">
        <v>4500000</v>
      </c>
      <c r="I36" s="2">
        <v>0</v>
      </c>
      <c r="K36" s="1">
        <v>0</v>
      </c>
      <c r="L36" s="3" t="s">
        <v>30</v>
      </c>
      <c r="M36" s="3" t="s">
        <v>24</v>
      </c>
      <c r="N36" s="3" t="s">
        <v>25</v>
      </c>
      <c r="O36" s="3" t="s">
        <v>26</v>
      </c>
      <c r="P36" s="3" t="s">
        <v>27</v>
      </c>
      <c r="Q36" s="3" t="s">
        <v>31</v>
      </c>
      <c r="T36" s="3">
        <v>0</v>
      </c>
      <c r="U36" s="3">
        <v>0</v>
      </c>
    </row>
    <row r="37" spans="1:21" outlineLevel="2" x14ac:dyDescent="0.25">
      <c r="A37" s="5" t="str">
        <f>MID(L37,SEARCH("АТМ",L37)+4,6)</f>
        <v>500497</v>
      </c>
      <c r="B37" s="6">
        <v>42641</v>
      </c>
      <c r="C37" s="3" t="s">
        <v>41</v>
      </c>
      <c r="E37" s="3" t="s">
        <v>42</v>
      </c>
      <c r="F37" s="1">
        <v>0</v>
      </c>
      <c r="G37" s="1">
        <v>4500000</v>
      </c>
      <c r="H37" s="2">
        <v>0</v>
      </c>
      <c r="I37" s="2">
        <v>4500000</v>
      </c>
      <c r="K37" s="1">
        <v>0</v>
      </c>
      <c r="L37" s="3" t="s">
        <v>43</v>
      </c>
      <c r="M37" s="3" t="s">
        <v>44</v>
      </c>
      <c r="N37" s="3" t="s">
        <v>45</v>
      </c>
      <c r="O37" s="3" t="s">
        <v>46</v>
      </c>
      <c r="P37" s="3" t="s">
        <v>47</v>
      </c>
      <c r="Q37" s="3" t="s">
        <v>48</v>
      </c>
      <c r="T37" s="3">
        <v>0</v>
      </c>
      <c r="U37" s="3">
        <v>0</v>
      </c>
    </row>
    <row r="38" spans="1:21" outlineLevel="1" x14ac:dyDescent="0.25">
      <c r="A38" s="7" t="s">
        <v>202</v>
      </c>
      <c r="B38" s="6"/>
      <c r="F38" s="1">
        <f>SUBTOTAL(9,F36:F37)</f>
        <v>4500000</v>
      </c>
      <c r="G38" s="1">
        <f>SUBTOTAL(9,G36:G37)</f>
        <v>4500000</v>
      </c>
    </row>
    <row r="39" spans="1:21" outlineLevel="2" x14ac:dyDescent="0.25">
      <c r="A39" s="5" t="str">
        <f>MID(L39,SEARCH("АТМ",L39)+4,6)</f>
        <v>501710</v>
      </c>
      <c r="B39" s="6">
        <v>42642</v>
      </c>
      <c r="C39" s="3" t="s">
        <v>81</v>
      </c>
      <c r="E39" s="3" t="s">
        <v>22</v>
      </c>
      <c r="F39" s="1">
        <v>5500000</v>
      </c>
      <c r="G39" s="1">
        <v>0</v>
      </c>
      <c r="H39" s="2">
        <v>5500000</v>
      </c>
      <c r="I39" s="2">
        <v>0</v>
      </c>
      <c r="K39" s="1">
        <v>0</v>
      </c>
      <c r="L39" s="3" t="s">
        <v>82</v>
      </c>
      <c r="M39" s="3" t="s">
        <v>24</v>
      </c>
      <c r="N39" s="3" t="s">
        <v>25</v>
      </c>
      <c r="O39" s="3" t="s">
        <v>26</v>
      </c>
      <c r="P39" s="3" t="s">
        <v>27</v>
      </c>
      <c r="Q39" s="3" t="s">
        <v>83</v>
      </c>
      <c r="T39" s="3">
        <v>0</v>
      </c>
      <c r="U39" s="3">
        <v>0</v>
      </c>
    </row>
    <row r="40" spans="1:21" outlineLevel="2" x14ac:dyDescent="0.25">
      <c r="A40" s="5" t="str">
        <f>MID(L40,SEARCH("АТМ",L40)+4,6)</f>
        <v>501710</v>
      </c>
      <c r="B40" s="6">
        <v>42643</v>
      </c>
      <c r="C40" s="3" t="s">
        <v>156</v>
      </c>
      <c r="E40" s="3" t="s">
        <v>42</v>
      </c>
      <c r="F40" s="1">
        <v>0</v>
      </c>
      <c r="G40" s="1">
        <v>5500000</v>
      </c>
      <c r="H40" s="2">
        <v>0</v>
      </c>
      <c r="I40" s="2">
        <v>5500000</v>
      </c>
      <c r="K40" s="1">
        <v>0</v>
      </c>
      <c r="L40" s="3" t="s">
        <v>157</v>
      </c>
      <c r="M40" s="3" t="s">
        <v>44</v>
      </c>
      <c r="N40" s="3" t="s">
        <v>45</v>
      </c>
      <c r="O40" s="3" t="s">
        <v>46</v>
      </c>
      <c r="P40" s="3" t="s">
        <v>47</v>
      </c>
      <c r="Q40" s="3" t="s">
        <v>158</v>
      </c>
      <c r="T40" s="3">
        <v>0</v>
      </c>
      <c r="U40" s="3">
        <v>0</v>
      </c>
    </row>
    <row r="41" spans="1:21" outlineLevel="1" x14ac:dyDescent="0.25">
      <c r="A41" s="7" t="s">
        <v>203</v>
      </c>
      <c r="B41" s="6"/>
      <c r="F41" s="1">
        <f>SUBTOTAL(9,F39:F40)</f>
        <v>5500000</v>
      </c>
      <c r="G41" s="1">
        <f>SUBTOTAL(9,G39:G40)</f>
        <v>5500000</v>
      </c>
    </row>
    <row r="42" spans="1:21" outlineLevel="2" x14ac:dyDescent="0.25">
      <c r="A42" s="5" t="str">
        <f>MID(L42,SEARCH("АТМ",L42)+4,6)</f>
        <v>502276</v>
      </c>
      <c r="B42" s="6">
        <v>42642</v>
      </c>
      <c r="C42" s="3" t="s">
        <v>78</v>
      </c>
      <c r="E42" s="3" t="s">
        <v>22</v>
      </c>
      <c r="F42" s="1">
        <v>5500000</v>
      </c>
      <c r="G42" s="1">
        <v>0</v>
      </c>
      <c r="H42" s="2">
        <v>5500000</v>
      </c>
      <c r="I42" s="2">
        <v>0</v>
      </c>
      <c r="K42" s="1">
        <v>0</v>
      </c>
      <c r="L42" s="3" t="s">
        <v>79</v>
      </c>
      <c r="M42" s="3" t="s">
        <v>24</v>
      </c>
      <c r="N42" s="3" t="s">
        <v>25</v>
      </c>
      <c r="O42" s="3" t="s">
        <v>26</v>
      </c>
      <c r="P42" s="3" t="s">
        <v>27</v>
      </c>
      <c r="Q42" s="3" t="s">
        <v>80</v>
      </c>
      <c r="T42" s="3">
        <v>0</v>
      </c>
      <c r="U42" s="3">
        <v>0</v>
      </c>
    </row>
    <row r="43" spans="1:21" outlineLevel="2" x14ac:dyDescent="0.25">
      <c r="A43" s="5" t="str">
        <f>MID(L43,SEARCH("АТМ",L43)+4,6)</f>
        <v>502276</v>
      </c>
      <c r="B43" s="6">
        <v>42642</v>
      </c>
      <c r="C43" s="3" t="s">
        <v>120</v>
      </c>
      <c r="E43" s="3" t="s">
        <v>42</v>
      </c>
      <c r="F43" s="1">
        <v>0</v>
      </c>
      <c r="G43" s="1">
        <v>5500000</v>
      </c>
      <c r="H43" s="2">
        <v>0</v>
      </c>
      <c r="I43" s="2">
        <v>5500000</v>
      </c>
      <c r="K43" s="1">
        <v>0</v>
      </c>
      <c r="L43" s="3" t="s">
        <v>121</v>
      </c>
      <c r="M43" s="3" t="s">
        <v>44</v>
      </c>
      <c r="N43" s="3" t="s">
        <v>45</v>
      </c>
      <c r="O43" s="3" t="s">
        <v>46</v>
      </c>
      <c r="P43" s="3" t="s">
        <v>47</v>
      </c>
      <c r="Q43" s="3" t="s">
        <v>122</v>
      </c>
      <c r="T43" s="3">
        <v>0</v>
      </c>
      <c r="U43" s="3">
        <v>0</v>
      </c>
    </row>
    <row r="44" spans="1:21" outlineLevel="1" x14ac:dyDescent="0.25">
      <c r="A44" s="7" t="s">
        <v>204</v>
      </c>
      <c r="B44" s="6"/>
      <c r="F44" s="1">
        <f>SUBTOTAL(9,F42:F43)</f>
        <v>5500000</v>
      </c>
      <c r="G44" s="1">
        <f>SUBTOTAL(9,G42:G43)</f>
        <v>5500000</v>
      </c>
    </row>
    <row r="45" spans="1:21" outlineLevel="2" x14ac:dyDescent="0.25">
      <c r="A45" s="5" t="str">
        <f>MID(L45,SEARCH("АТМ",L45)+4,6)</f>
        <v>502350</v>
      </c>
      <c r="B45" s="6">
        <v>42641</v>
      </c>
      <c r="C45" s="3" t="s">
        <v>35</v>
      </c>
      <c r="E45" s="3" t="s">
        <v>22</v>
      </c>
      <c r="F45" s="1">
        <v>5000000</v>
      </c>
      <c r="G45" s="1">
        <v>0</v>
      </c>
      <c r="H45" s="2">
        <v>5000000</v>
      </c>
      <c r="I45" s="2">
        <v>0</v>
      </c>
      <c r="K45" s="1">
        <v>0</v>
      </c>
      <c r="L45" s="3" t="s">
        <v>36</v>
      </c>
      <c r="M45" s="3" t="s">
        <v>24</v>
      </c>
      <c r="N45" s="3" t="s">
        <v>25</v>
      </c>
      <c r="O45" s="3" t="s">
        <v>26</v>
      </c>
      <c r="P45" s="3" t="s">
        <v>27</v>
      </c>
      <c r="Q45" s="3" t="s">
        <v>37</v>
      </c>
      <c r="T45" s="3">
        <v>0</v>
      </c>
      <c r="U45" s="3">
        <v>0</v>
      </c>
    </row>
    <row r="46" spans="1:21" outlineLevel="2" x14ac:dyDescent="0.25">
      <c r="A46" s="5" t="str">
        <f>MID(L46,SEARCH("АТМ",L46)+4,6)</f>
        <v>502350</v>
      </c>
      <c r="B46" s="6">
        <v>42642</v>
      </c>
      <c r="C46" s="3" t="s">
        <v>114</v>
      </c>
      <c r="E46" s="3" t="s">
        <v>42</v>
      </c>
      <c r="F46" s="1">
        <v>0</v>
      </c>
      <c r="G46" s="1">
        <v>5000000</v>
      </c>
      <c r="H46" s="2">
        <v>0</v>
      </c>
      <c r="I46" s="2">
        <v>5000000</v>
      </c>
      <c r="K46" s="1">
        <v>0</v>
      </c>
      <c r="L46" s="3" t="s">
        <v>115</v>
      </c>
      <c r="M46" s="3" t="s">
        <v>44</v>
      </c>
      <c r="N46" s="3" t="s">
        <v>45</v>
      </c>
      <c r="O46" s="3" t="s">
        <v>46</v>
      </c>
      <c r="P46" s="3" t="s">
        <v>47</v>
      </c>
      <c r="Q46" s="3" t="s">
        <v>116</v>
      </c>
      <c r="T46" s="3">
        <v>0</v>
      </c>
      <c r="U46" s="3">
        <v>0</v>
      </c>
    </row>
    <row r="47" spans="1:21" outlineLevel="1" x14ac:dyDescent="0.25">
      <c r="A47" s="7" t="s">
        <v>205</v>
      </c>
      <c r="B47" s="6"/>
      <c r="F47" s="1">
        <f>SUBTOTAL(9,F45:F46)</f>
        <v>5000000</v>
      </c>
      <c r="G47" s="1">
        <f>SUBTOTAL(9,G45:G46)</f>
        <v>5000000</v>
      </c>
    </row>
    <row r="48" spans="1:21" outlineLevel="2" x14ac:dyDescent="0.25">
      <c r="A48" s="5" t="str">
        <f>MID(L48,SEARCH("АТМ",L48)+4,6)</f>
        <v>503171</v>
      </c>
      <c r="B48" s="6">
        <v>42643</v>
      </c>
      <c r="C48" s="3" t="s">
        <v>126</v>
      </c>
      <c r="E48" s="3" t="s">
        <v>22</v>
      </c>
      <c r="F48" s="1">
        <v>4000000</v>
      </c>
      <c r="G48" s="1">
        <v>0</v>
      </c>
      <c r="H48" s="2">
        <v>4000000</v>
      </c>
      <c r="I48" s="2">
        <v>0</v>
      </c>
      <c r="K48" s="1">
        <v>0</v>
      </c>
      <c r="L48" s="3" t="s">
        <v>127</v>
      </c>
      <c r="M48" s="3" t="s">
        <v>24</v>
      </c>
      <c r="N48" s="3" t="s">
        <v>25</v>
      </c>
      <c r="O48" s="3" t="s">
        <v>26</v>
      </c>
      <c r="P48" s="3" t="s">
        <v>27</v>
      </c>
      <c r="Q48" s="3" t="s">
        <v>128</v>
      </c>
      <c r="T48" s="3">
        <v>0</v>
      </c>
      <c r="U48" s="3">
        <v>0</v>
      </c>
    </row>
    <row r="49" spans="1:21" outlineLevel="1" x14ac:dyDescent="0.25">
      <c r="A49" s="7" t="s">
        <v>206</v>
      </c>
      <c r="B49" s="6"/>
      <c r="F49" s="1">
        <f>SUBTOTAL(9,F48:F48)</f>
        <v>4000000</v>
      </c>
      <c r="G49" s="1">
        <f>SUBTOTAL(9,G48:G48)</f>
        <v>0</v>
      </c>
    </row>
    <row r="50" spans="1:21" outlineLevel="2" x14ac:dyDescent="0.25">
      <c r="A50" s="5" t="str">
        <f>MID(L50,SEARCH("АТМ",L50)+4,6)</f>
        <v>502914</v>
      </c>
      <c r="B50" s="6">
        <v>42643</v>
      </c>
      <c r="C50" s="3" t="s">
        <v>129</v>
      </c>
      <c r="E50" s="3" t="s">
        <v>22</v>
      </c>
      <c r="F50" s="1">
        <v>5000000</v>
      </c>
      <c r="G50" s="1">
        <v>0</v>
      </c>
      <c r="H50" s="2">
        <v>5000000</v>
      </c>
      <c r="I50" s="2">
        <v>0</v>
      </c>
      <c r="K50" s="1">
        <v>0</v>
      </c>
      <c r="L50" s="3" t="s">
        <v>130</v>
      </c>
      <c r="M50" s="3" t="s">
        <v>24</v>
      </c>
      <c r="N50" s="3" t="s">
        <v>25</v>
      </c>
      <c r="O50" s="3" t="s">
        <v>26</v>
      </c>
      <c r="P50" s="3" t="s">
        <v>27</v>
      </c>
      <c r="Q50" s="3" t="s">
        <v>131</v>
      </c>
      <c r="T50" s="3">
        <v>0</v>
      </c>
      <c r="U50" s="3">
        <v>0</v>
      </c>
    </row>
    <row r="51" spans="1:21" outlineLevel="1" x14ac:dyDescent="0.25">
      <c r="A51" s="7" t="s">
        <v>207</v>
      </c>
      <c r="B51" s="6"/>
      <c r="F51" s="1">
        <f>SUBTOTAL(9,F50:F50)</f>
        <v>5000000</v>
      </c>
      <c r="G51" s="1">
        <f>SUBTOTAL(9,G50:G50)</f>
        <v>0</v>
      </c>
    </row>
    <row r="52" spans="1:21" outlineLevel="2" x14ac:dyDescent="0.25">
      <c r="A52" s="5" t="str">
        <f>MID(L52,SEARCH("АТМ",L52)+4,6)</f>
        <v>502352</v>
      </c>
      <c r="B52" s="6">
        <v>42643</v>
      </c>
      <c r="C52" s="3" t="s">
        <v>132</v>
      </c>
      <c r="E52" s="3" t="s">
        <v>22</v>
      </c>
      <c r="F52" s="1">
        <v>5500000</v>
      </c>
      <c r="G52" s="1">
        <v>0</v>
      </c>
      <c r="H52" s="2">
        <v>5500000</v>
      </c>
      <c r="I52" s="2">
        <v>0</v>
      </c>
      <c r="K52" s="1">
        <v>0</v>
      </c>
      <c r="L52" s="3" t="s">
        <v>133</v>
      </c>
      <c r="M52" s="3" t="s">
        <v>24</v>
      </c>
      <c r="N52" s="3" t="s">
        <v>25</v>
      </c>
      <c r="O52" s="3" t="s">
        <v>26</v>
      </c>
      <c r="P52" s="3" t="s">
        <v>27</v>
      </c>
      <c r="Q52" s="3" t="s">
        <v>134</v>
      </c>
      <c r="T52" s="3">
        <v>0</v>
      </c>
      <c r="U52" s="3">
        <v>0</v>
      </c>
    </row>
    <row r="53" spans="1:21" outlineLevel="1" x14ac:dyDescent="0.25">
      <c r="A53" s="7" t="s">
        <v>208</v>
      </c>
      <c r="B53" s="6"/>
      <c r="F53" s="1">
        <f>SUBTOTAL(9,F52:F52)</f>
        <v>5500000</v>
      </c>
      <c r="G53" s="1">
        <f>SUBTOTAL(9,G52:G52)</f>
        <v>0</v>
      </c>
    </row>
    <row r="54" spans="1:21" outlineLevel="2" x14ac:dyDescent="0.25">
      <c r="A54" s="5" t="str">
        <f>MID(L54,SEARCH("АТМ",L54)+4,6)</f>
        <v>503091</v>
      </c>
      <c r="B54" s="6">
        <v>42643</v>
      </c>
      <c r="C54" s="3" t="s">
        <v>135</v>
      </c>
      <c r="E54" s="3" t="s">
        <v>22</v>
      </c>
      <c r="F54" s="1">
        <v>5500000</v>
      </c>
      <c r="G54" s="1">
        <v>0</v>
      </c>
      <c r="H54" s="2">
        <v>5500000</v>
      </c>
      <c r="I54" s="2">
        <v>0</v>
      </c>
      <c r="K54" s="1">
        <v>0</v>
      </c>
      <c r="L54" s="3" t="s">
        <v>136</v>
      </c>
      <c r="M54" s="3" t="s">
        <v>24</v>
      </c>
      <c r="N54" s="3" t="s">
        <v>25</v>
      </c>
      <c r="O54" s="3" t="s">
        <v>26</v>
      </c>
      <c r="P54" s="3" t="s">
        <v>27</v>
      </c>
      <c r="Q54" s="3" t="s">
        <v>137</v>
      </c>
      <c r="T54" s="3">
        <v>0</v>
      </c>
      <c r="U54" s="3">
        <v>0</v>
      </c>
    </row>
    <row r="55" spans="1:21" outlineLevel="1" x14ac:dyDescent="0.25">
      <c r="A55" s="7" t="s">
        <v>209</v>
      </c>
      <c r="B55" s="6"/>
      <c r="F55" s="1">
        <f>SUBTOTAL(9,F54:F54)</f>
        <v>5500000</v>
      </c>
      <c r="G55" s="1">
        <f>SUBTOTAL(9,G54:G54)</f>
        <v>0</v>
      </c>
    </row>
    <row r="56" spans="1:21" outlineLevel="2" x14ac:dyDescent="0.25">
      <c r="A56" s="5" t="str">
        <f>MID(L56,SEARCH("АТМ",L56)+4,6)</f>
        <v>501704</v>
      </c>
      <c r="B56" s="6">
        <v>42643</v>
      </c>
      <c r="C56" s="3" t="s">
        <v>138</v>
      </c>
      <c r="E56" s="3" t="s">
        <v>22</v>
      </c>
      <c r="F56" s="1">
        <v>5500000</v>
      </c>
      <c r="G56" s="1">
        <v>0</v>
      </c>
      <c r="H56" s="2">
        <v>5500000</v>
      </c>
      <c r="I56" s="2">
        <v>0</v>
      </c>
      <c r="K56" s="1">
        <v>0</v>
      </c>
      <c r="L56" s="3" t="s">
        <v>139</v>
      </c>
      <c r="M56" s="3" t="s">
        <v>24</v>
      </c>
      <c r="N56" s="3" t="s">
        <v>25</v>
      </c>
      <c r="O56" s="3" t="s">
        <v>26</v>
      </c>
      <c r="P56" s="3" t="s">
        <v>27</v>
      </c>
      <c r="Q56" s="3" t="s">
        <v>140</v>
      </c>
      <c r="T56" s="3">
        <v>0</v>
      </c>
      <c r="U56" s="3">
        <v>0</v>
      </c>
    </row>
    <row r="57" spans="1:21" outlineLevel="1" x14ac:dyDescent="0.25">
      <c r="A57" s="7" t="s">
        <v>210</v>
      </c>
      <c r="B57" s="6"/>
      <c r="F57" s="1">
        <f>SUBTOTAL(9,F56:F56)</f>
        <v>5500000</v>
      </c>
      <c r="G57" s="1">
        <f>SUBTOTAL(9,G56:G56)</f>
        <v>0</v>
      </c>
    </row>
    <row r="58" spans="1:21" outlineLevel="2" x14ac:dyDescent="0.25">
      <c r="A58" s="5" t="str">
        <f>MID(L58,SEARCH("АТМ",L58)+4,6)</f>
        <v>502657</v>
      </c>
      <c r="B58" s="6">
        <v>42643</v>
      </c>
      <c r="C58" s="3" t="s">
        <v>141</v>
      </c>
      <c r="E58" s="3" t="s">
        <v>22</v>
      </c>
      <c r="F58" s="1">
        <v>5500000</v>
      </c>
      <c r="G58" s="1">
        <v>0</v>
      </c>
      <c r="H58" s="2">
        <v>5500000</v>
      </c>
      <c r="I58" s="2">
        <v>0</v>
      </c>
      <c r="K58" s="1">
        <v>0</v>
      </c>
      <c r="L58" s="3" t="s">
        <v>142</v>
      </c>
      <c r="M58" s="3" t="s">
        <v>24</v>
      </c>
      <c r="N58" s="3" t="s">
        <v>25</v>
      </c>
      <c r="O58" s="3" t="s">
        <v>26</v>
      </c>
      <c r="P58" s="3" t="s">
        <v>27</v>
      </c>
      <c r="Q58" s="3" t="s">
        <v>143</v>
      </c>
      <c r="T58" s="3">
        <v>0</v>
      </c>
      <c r="U58" s="3">
        <v>0</v>
      </c>
    </row>
    <row r="59" spans="1:21" outlineLevel="1" x14ac:dyDescent="0.25">
      <c r="A59" s="7" t="s">
        <v>211</v>
      </c>
      <c r="B59" s="6"/>
      <c r="F59" s="1">
        <f>SUBTOTAL(9,F58:F58)</f>
        <v>5500000</v>
      </c>
      <c r="G59" s="1">
        <f>SUBTOTAL(9,G58:G58)</f>
        <v>0</v>
      </c>
    </row>
    <row r="60" spans="1:21" outlineLevel="2" x14ac:dyDescent="0.25">
      <c r="A60" s="5" t="str">
        <f>MID(L60,SEARCH("АТМ",L60)+4,6)</f>
        <v>502811</v>
      </c>
      <c r="B60" s="6">
        <v>42643</v>
      </c>
      <c r="C60" s="3" t="s">
        <v>144</v>
      </c>
      <c r="E60" s="3" t="s">
        <v>22</v>
      </c>
      <c r="F60" s="1">
        <v>5500000</v>
      </c>
      <c r="G60" s="1">
        <v>0</v>
      </c>
      <c r="H60" s="2">
        <v>5500000</v>
      </c>
      <c r="I60" s="2">
        <v>0</v>
      </c>
      <c r="K60" s="1">
        <v>0</v>
      </c>
      <c r="L60" s="3" t="s">
        <v>145</v>
      </c>
      <c r="M60" s="3" t="s">
        <v>24</v>
      </c>
      <c r="N60" s="3" t="s">
        <v>25</v>
      </c>
      <c r="O60" s="3" t="s">
        <v>26</v>
      </c>
      <c r="P60" s="3" t="s">
        <v>27</v>
      </c>
      <c r="Q60" s="3" t="s">
        <v>146</v>
      </c>
      <c r="T60" s="3">
        <v>0</v>
      </c>
      <c r="U60" s="3">
        <v>0</v>
      </c>
    </row>
    <row r="61" spans="1:21" outlineLevel="1" x14ac:dyDescent="0.25">
      <c r="A61" s="7" t="s">
        <v>212</v>
      </c>
      <c r="B61" s="6"/>
      <c r="F61" s="1">
        <f>SUBTOTAL(9,F60:F60)</f>
        <v>5500000</v>
      </c>
      <c r="G61" s="1">
        <f>SUBTOTAL(9,G60:G60)</f>
        <v>0</v>
      </c>
    </row>
    <row r="62" spans="1:21" outlineLevel="2" x14ac:dyDescent="0.25">
      <c r="A62" s="5" t="str">
        <f>MID(L62,SEARCH("АТМ",L62)+4,6)</f>
        <v>500311</v>
      </c>
      <c r="B62" s="6">
        <v>42643</v>
      </c>
      <c r="C62" s="3" t="s">
        <v>147</v>
      </c>
      <c r="E62" s="3" t="s">
        <v>22</v>
      </c>
      <c r="F62" s="1">
        <v>11600000</v>
      </c>
      <c r="G62" s="1">
        <v>0</v>
      </c>
      <c r="H62" s="2">
        <v>11600000</v>
      </c>
      <c r="I62" s="2">
        <v>0</v>
      </c>
      <c r="K62" s="1">
        <v>0</v>
      </c>
      <c r="L62" s="3" t="s">
        <v>148</v>
      </c>
      <c r="M62" s="3" t="s">
        <v>24</v>
      </c>
      <c r="N62" s="3" t="s">
        <v>25</v>
      </c>
      <c r="O62" s="3" t="s">
        <v>26</v>
      </c>
      <c r="P62" s="3" t="s">
        <v>27</v>
      </c>
      <c r="Q62" s="3" t="s">
        <v>149</v>
      </c>
      <c r="T62" s="3">
        <v>0</v>
      </c>
      <c r="U62" s="3">
        <v>0</v>
      </c>
    </row>
    <row r="63" spans="1:21" outlineLevel="1" x14ac:dyDescent="0.25">
      <c r="A63" s="7" t="s">
        <v>200</v>
      </c>
      <c r="B63" s="6"/>
      <c r="F63" s="1">
        <f>SUBTOTAL(9,F62:F62)</f>
        <v>11600000</v>
      </c>
      <c r="G63" s="1">
        <f>SUBTOTAL(9,G62:G62)</f>
        <v>0</v>
      </c>
    </row>
    <row r="64" spans="1:21" outlineLevel="2" x14ac:dyDescent="0.25">
      <c r="A64" s="5" t="str">
        <f>MID(L64,SEARCH("АТМ",L64)+4,6)</f>
        <v>401792</v>
      </c>
      <c r="B64" s="6">
        <v>42643</v>
      </c>
      <c r="C64" s="3" t="s">
        <v>150</v>
      </c>
      <c r="E64" s="3" t="s">
        <v>22</v>
      </c>
      <c r="F64" s="1">
        <v>13300000</v>
      </c>
      <c r="G64" s="1">
        <v>0</v>
      </c>
      <c r="H64" s="2">
        <v>13300000</v>
      </c>
      <c r="I64" s="2">
        <v>0</v>
      </c>
      <c r="K64" s="1">
        <v>0</v>
      </c>
      <c r="L64" s="3" t="s">
        <v>151</v>
      </c>
      <c r="M64" s="3" t="s">
        <v>24</v>
      </c>
      <c r="N64" s="3" t="s">
        <v>25</v>
      </c>
      <c r="O64" s="3" t="s">
        <v>26</v>
      </c>
      <c r="P64" s="3" t="s">
        <v>27</v>
      </c>
      <c r="Q64" s="3" t="s">
        <v>152</v>
      </c>
      <c r="T64" s="3">
        <v>0</v>
      </c>
      <c r="U64" s="3">
        <v>0</v>
      </c>
    </row>
    <row r="65" spans="1:21" outlineLevel="1" x14ac:dyDescent="0.25">
      <c r="A65" s="7" t="s">
        <v>196</v>
      </c>
      <c r="B65" s="6"/>
      <c r="F65" s="1">
        <f>SUBTOTAL(9,F64:F64)</f>
        <v>13300000</v>
      </c>
      <c r="G65" s="1">
        <f>SUBTOTAL(9,G64:G64)</f>
        <v>0</v>
      </c>
    </row>
    <row r="66" spans="1:21" outlineLevel="2" x14ac:dyDescent="0.25">
      <c r="A66" s="5" t="str">
        <f>MID(L66,SEARCH("АТМ",L66)+4,6)</f>
        <v>502352</v>
      </c>
      <c r="B66" s="6">
        <v>42643</v>
      </c>
      <c r="C66" s="3" t="s">
        <v>162</v>
      </c>
      <c r="E66" s="3" t="s">
        <v>42</v>
      </c>
      <c r="F66" s="1">
        <v>0</v>
      </c>
      <c r="G66" s="1">
        <v>5500000</v>
      </c>
      <c r="H66" s="2">
        <v>0</v>
      </c>
      <c r="I66" s="2">
        <v>5500000</v>
      </c>
      <c r="K66" s="1">
        <v>0</v>
      </c>
      <c r="L66" s="3" t="s">
        <v>163</v>
      </c>
      <c r="M66" s="3" t="s">
        <v>44</v>
      </c>
      <c r="N66" s="3" t="s">
        <v>45</v>
      </c>
      <c r="O66" s="3" t="s">
        <v>46</v>
      </c>
      <c r="P66" s="3" t="s">
        <v>47</v>
      </c>
      <c r="Q66" s="3" t="s">
        <v>164</v>
      </c>
      <c r="T66" s="3">
        <v>0</v>
      </c>
      <c r="U66" s="3">
        <v>0</v>
      </c>
    </row>
    <row r="67" spans="1:21" outlineLevel="1" x14ac:dyDescent="0.25">
      <c r="A67" s="7" t="s">
        <v>208</v>
      </c>
      <c r="B67" s="6"/>
      <c r="F67" s="1">
        <f>SUBTOTAL(9,F66:F66)</f>
        <v>0</v>
      </c>
      <c r="G67" s="1">
        <f>SUBTOTAL(9,G66:G66)</f>
        <v>5500000</v>
      </c>
    </row>
    <row r="68" spans="1:21" outlineLevel="2" x14ac:dyDescent="0.25">
      <c r="A68" s="5" t="str">
        <f>MID(L68,SEARCH("АТМ",L68)+4,6)</f>
        <v>502457</v>
      </c>
      <c r="B68" s="6">
        <v>42641</v>
      </c>
      <c r="C68" s="3" t="s">
        <v>58</v>
      </c>
      <c r="E68" s="3" t="s">
        <v>42</v>
      </c>
      <c r="F68" s="1">
        <v>0</v>
      </c>
      <c r="G68" s="1">
        <v>5500000</v>
      </c>
      <c r="H68" s="2">
        <v>0</v>
      </c>
      <c r="I68" s="2">
        <v>5500000</v>
      </c>
      <c r="K68" s="1">
        <v>0</v>
      </c>
      <c r="L68" s="3" t="s">
        <v>59</v>
      </c>
      <c r="M68" s="3" t="s">
        <v>44</v>
      </c>
      <c r="N68" s="3" t="s">
        <v>45</v>
      </c>
      <c r="O68" s="3" t="s">
        <v>46</v>
      </c>
      <c r="P68" s="3" t="s">
        <v>47</v>
      </c>
      <c r="Q68" s="3" t="s">
        <v>60</v>
      </c>
      <c r="T68" s="3">
        <v>0</v>
      </c>
      <c r="U68" s="3">
        <v>0</v>
      </c>
    </row>
    <row r="69" spans="1:21" outlineLevel="1" x14ac:dyDescent="0.25">
      <c r="A69" s="7" t="s">
        <v>213</v>
      </c>
      <c r="B69" s="6"/>
      <c r="F69" s="1">
        <f>SUBTOTAL(9,F68:F68)</f>
        <v>0</v>
      </c>
      <c r="G69" s="1">
        <f>SUBTOTAL(9,G68:G68)</f>
        <v>5500000</v>
      </c>
    </row>
    <row r="70" spans="1:21" outlineLevel="2" x14ac:dyDescent="0.25">
      <c r="A70" s="5" t="str">
        <f>MID(L70,SEARCH("АТМ",L70)+4,6)</f>
        <v>502577</v>
      </c>
      <c r="B70" s="6">
        <v>42641</v>
      </c>
      <c r="C70" s="3" t="s">
        <v>55</v>
      </c>
      <c r="E70" s="3" t="s">
        <v>42</v>
      </c>
      <c r="F70" s="1">
        <v>0</v>
      </c>
      <c r="G70" s="1">
        <v>5500000</v>
      </c>
      <c r="H70" s="2">
        <v>0</v>
      </c>
      <c r="I70" s="2">
        <v>5500000</v>
      </c>
      <c r="K70" s="1">
        <v>0</v>
      </c>
      <c r="L70" s="3" t="s">
        <v>56</v>
      </c>
      <c r="M70" s="3" t="s">
        <v>44</v>
      </c>
      <c r="N70" s="3" t="s">
        <v>45</v>
      </c>
      <c r="O70" s="3" t="s">
        <v>46</v>
      </c>
      <c r="P70" s="3" t="s">
        <v>47</v>
      </c>
      <c r="Q70" s="3" t="s">
        <v>57</v>
      </c>
      <c r="T70" s="3">
        <v>0</v>
      </c>
      <c r="U70" s="3">
        <v>0</v>
      </c>
    </row>
    <row r="71" spans="1:21" outlineLevel="1" x14ac:dyDescent="0.25">
      <c r="A71" s="7" t="s">
        <v>214</v>
      </c>
      <c r="B71" s="6"/>
      <c r="F71" s="1">
        <f>SUBTOTAL(9,F70:F70)</f>
        <v>0</v>
      </c>
      <c r="G71" s="1">
        <f>SUBTOTAL(9,G70:G70)</f>
        <v>5500000</v>
      </c>
    </row>
    <row r="72" spans="1:21" outlineLevel="2" x14ac:dyDescent="0.25">
      <c r="A72" s="5" t="str">
        <f>MID(L72,SEARCH("АТМ",L72)+4,6)</f>
        <v>502659</v>
      </c>
      <c r="B72" s="6">
        <v>42641</v>
      </c>
      <c r="C72" s="3" t="s">
        <v>52</v>
      </c>
      <c r="E72" s="3" t="s">
        <v>42</v>
      </c>
      <c r="F72" s="1">
        <v>0</v>
      </c>
      <c r="G72" s="1">
        <v>5500000</v>
      </c>
      <c r="H72" s="2">
        <v>0</v>
      </c>
      <c r="I72" s="2">
        <v>5500000</v>
      </c>
      <c r="K72" s="1">
        <v>0</v>
      </c>
      <c r="L72" s="3" t="s">
        <v>53</v>
      </c>
      <c r="M72" s="3" t="s">
        <v>44</v>
      </c>
      <c r="N72" s="3" t="s">
        <v>45</v>
      </c>
      <c r="O72" s="3" t="s">
        <v>46</v>
      </c>
      <c r="P72" s="3" t="s">
        <v>47</v>
      </c>
      <c r="Q72" s="3" t="s">
        <v>54</v>
      </c>
      <c r="T72" s="3">
        <v>0</v>
      </c>
      <c r="U72" s="3">
        <v>0</v>
      </c>
    </row>
    <row r="73" spans="1:21" outlineLevel="1" x14ac:dyDescent="0.25">
      <c r="A73" s="7" t="s">
        <v>215</v>
      </c>
      <c r="B73" s="6"/>
      <c r="F73" s="1">
        <f>SUBTOTAL(9,F72:F72)</f>
        <v>0</v>
      </c>
      <c r="G73" s="1">
        <f>SUBTOTAL(9,G72:G72)</f>
        <v>5500000</v>
      </c>
    </row>
    <row r="74" spans="1:21" outlineLevel="2" x14ac:dyDescent="0.25">
      <c r="A74" s="5" t="str">
        <f>MID(L74,SEARCH("АТМ",L74)+4,6)</f>
        <v>502720</v>
      </c>
      <c r="B74" s="6">
        <v>42641</v>
      </c>
      <c r="C74" s="3" t="s">
        <v>21</v>
      </c>
      <c r="E74" s="3" t="s">
        <v>22</v>
      </c>
      <c r="F74" s="1">
        <v>4150000</v>
      </c>
      <c r="G74" s="1">
        <v>0</v>
      </c>
      <c r="H74" s="2">
        <v>4150000</v>
      </c>
      <c r="I74" s="2">
        <v>0</v>
      </c>
      <c r="K74" s="1">
        <v>0</v>
      </c>
      <c r="L74" s="3" t="s">
        <v>23</v>
      </c>
      <c r="M74" s="3" t="s">
        <v>24</v>
      </c>
      <c r="N74" s="3" t="s">
        <v>25</v>
      </c>
      <c r="O74" s="3" t="s">
        <v>26</v>
      </c>
      <c r="P74" s="3" t="s">
        <v>27</v>
      </c>
      <c r="Q74" s="3" t="s">
        <v>28</v>
      </c>
      <c r="T74" s="3">
        <v>0</v>
      </c>
      <c r="U74" s="3">
        <v>0</v>
      </c>
    </row>
    <row r="75" spans="1:21" outlineLevel="2" x14ac:dyDescent="0.25">
      <c r="A75" s="5" t="str">
        <f>MID(L75,SEARCH("АТМ",L75)+4,6)</f>
        <v>502720</v>
      </c>
      <c r="B75" s="6">
        <v>42642</v>
      </c>
      <c r="C75" s="3" t="s">
        <v>111</v>
      </c>
      <c r="E75" s="3" t="s">
        <v>42</v>
      </c>
      <c r="F75" s="1">
        <v>0</v>
      </c>
      <c r="G75" s="1">
        <v>4150000</v>
      </c>
      <c r="H75" s="2">
        <v>0</v>
      </c>
      <c r="I75" s="2">
        <v>4150000</v>
      </c>
      <c r="K75" s="1">
        <v>0</v>
      </c>
      <c r="L75" s="3" t="s">
        <v>112</v>
      </c>
      <c r="M75" s="3" t="s">
        <v>44</v>
      </c>
      <c r="N75" s="3" t="s">
        <v>45</v>
      </c>
      <c r="O75" s="3" t="s">
        <v>46</v>
      </c>
      <c r="P75" s="3" t="s">
        <v>47</v>
      </c>
      <c r="Q75" s="3" t="s">
        <v>113</v>
      </c>
      <c r="T75" s="3">
        <v>0</v>
      </c>
      <c r="U75" s="3">
        <v>0</v>
      </c>
    </row>
    <row r="76" spans="1:21" outlineLevel="1" x14ac:dyDescent="0.25">
      <c r="A76" s="7" t="s">
        <v>216</v>
      </c>
      <c r="B76" s="6"/>
      <c r="F76" s="1">
        <f>SUBTOTAL(9,F74:F75)</f>
        <v>4150000</v>
      </c>
      <c r="G76" s="1">
        <f>SUBTOTAL(9,G74:G75)</f>
        <v>4150000</v>
      </c>
    </row>
    <row r="77" spans="1:21" outlineLevel="2" x14ac:dyDescent="0.25">
      <c r="A77" s="5" t="str">
        <f>MID(L77,SEARCH("АТМ",L77)+4,6)</f>
        <v>502809</v>
      </c>
      <c r="B77" s="6">
        <v>42642</v>
      </c>
      <c r="C77" s="3" t="s">
        <v>75</v>
      </c>
      <c r="E77" s="3" t="s">
        <v>22</v>
      </c>
      <c r="F77" s="1">
        <v>5000000</v>
      </c>
      <c r="G77" s="1">
        <v>0</v>
      </c>
      <c r="H77" s="2">
        <v>5000000</v>
      </c>
      <c r="I77" s="2">
        <v>0</v>
      </c>
      <c r="K77" s="1">
        <v>0</v>
      </c>
      <c r="L77" s="3" t="s">
        <v>76</v>
      </c>
      <c r="M77" s="3" t="s">
        <v>24</v>
      </c>
      <c r="N77" s="3" t="s">
        <v>25</v>
      </c>
      <c r="O77" s="3" t="s">
        <v>26</v>
      </c>
      <c r="P77" s="3" t="s">
        <v>27</v>
      </c>
      <c r="Q77" s="3" t="s">
        <v>77</v>
      </c>
      <c r="T77" s="3">
        <v>0</v>
      </c>
      <c r="U77" s="3">
        <v>0</v>
      </c>
    </row>
    <row r="78" spans="1:21" outlineLevel="2" x14ac:dyDescent="0.25">
      <c r="A78" s="5" t="str">
        <f>MID(L78,SEARCH("АТМ",L78)+4,6)</f>
        <v>502809</v>
      </c>
      <c r="B78" s="6">
        <v>42642</v>
      </c>
      <c r="C78" s="3" t="s">
        <v>117</v>
      </c>
      <c r="E78" s="3" t="s">
        <v>42</v>
      </c>
      <c r="F78" s="1">
        <v>0</v>
      </c>
      <c r="G78" s="1">
        <v>5000000</v>
      </c>
      <c r="H78" s="2">
        <v>0</v>
      </c>
      <c r="I78" s="2">
        <v>5000000</v>
      </c>
      <c r="K78" s="1">
        <v>0</v>
      </c>
      <c r="L78" s="3" t="s">
        <v>118</v>
      </c>
      <c r="M78" s="3" t="s">
        <v>44</v>
      </c>
      <c r="N78" s="3" t="s">
        <v>45</v>
      </c>
      <c r="O78" s="3" t="s">
        <v>46</v>
      </c>
      <c r="P78" s="3" t="s">
        <v>47</v>
      </c>
      <c r="Q78" s="3" t="s">
        <v>119</v>
      </c>
      <c r="T78" s="3">
        <v>0</v>
      </c>
      <c r="U78" s="3">
        <v>0</v>
      </c>
    </row>
    <row r="79" spans="1:21" outlineLevel="1" x14ac:dyDescent="0.25">
      <c r="A79" s="7" t="s">
        <v>217</v>
      </c>
      <c r="B79" s="6"/>
      <c r="F79" s="1">
        <f>SUBTOTAL(9,F77:F78)</f>
        <v>5000000</v>
      </c>
      <c r="G79" s="1">
        <f>SUBTOTAL(9,G77:G78)</f>
        <v>5000000</v>
      </c>
    </row>
    <row r="80" spans="1:21" outlineLevel="2" x14ac:dyDescent="0.25">
      <c r="A80" s="5" t="str">
        <f>MID(L80,SEARCH("АТМ",L80)+4,6)</f>
        <v>502914</v>
      </c>
      <c r="B80" s="6">
        <v>42641</v>
      </c>
      <c r="C80" s="3" t="s">
        <v>32</v>
      </c>
      <c r="E80" s="3" t="s">
        <v>22</v>
      </c>
      <c r="F80" s="1">
        <v>5000000</v>
      </c>
      <c r="G80" s="1">
        <v>0</v>
      </c>
      <c r="H80" s="2">
        <v>5000000</v>
      </c>
      <c r="I80" s="2">
        <v>0</v>
      </c>
      <c r="K80" s="1">
        <v>0</v>
      </c>
      <c r="L80" s="3" t="s">
        <v>33</v>
      </c>
      <c r="M80" s="3" t="s">
        <v>24</v>
      </c>
      <c r="N80" s="3" t="s">
        <v>25</v>
      </c>
      <c r="O80" s="3" t="s">
        <v>26</v>
      </c>
      <c r="P80" s="3" t="s">
        <v>27</v>
      </c>
      <c r="Q80" s="3" t="s">
        <v>34</v>
      </c>
      <c r="T80" s="3">
        <v>0</v>
      </c>
      <c r="U80" s="3">
        <v>0</v>
      </c>
    </row>
    <row r="81" spans="1:21" outlineLevel="2" x14ac:dyDescent="0.25">
      <c r="A81" s="5" t="str">
        <f>MID(L81,SEARCH("АТМ",L81)+4,6)</f>
        <v>502914</v>
      </c>
      <c r="B81" s="6">
        <v>42641</v>
      </c>
      <c r="C81" s="3" t="s">
        <v>49</v>
      </c>
      <c r="E81" s="3" t="s">
        <v>42</v>
      </c>
      <c r="F81" s="1">
        <v>0</v>
      </c>
      <c r="G81" s="1">
        <v>5000000</v>
      </c>
      <c r="H81" s="2">
        <v>0</v>
      </c>
      <c r="I81" s="2">
        <v>5000000</v>
      </c>
      <c r="K81" s="1">
        <v>0</v>
      </c>
      <c r="L81" s="3" t="s">
        <v>50</v>
      </c>
      <c r="M81" s="3" t="s">
        <v>44</v>
      </c>
      <c r="N81" s="3" t="s">
        <v>45</v>
      </c>
      <c r="O81" s="3" t="s">
        <v>46</v>
      </c>
      <c r="P81" s="3" t="s">
        <v>47</v>
      </c>
      <c r="Q81" s="3" t="s">
        <v>51</v>
      </c>
      <c r="T81" s="3">
        <v>0</v>
      </c>
      <c r="U81" s="3">
        <v>0</v>
      </c>
    </row>
    <row r="82" spans="1:21" outlineLevel="1" x14ac:dyDescent="0.25">
      <c r="A82" s="7" t="s">
        <v>207</v>
      </c>
      <c r="B82" s="6"/>
      <c r="F82" s="1">
        <f>SUBTOTAL(9,F80:F81)</f>
        <v>5000000</v>
      </c>
      <c r="G82" s="1">
        <f>SUBTOTAL(9,G80:G81)</f>
        <v>5000000</v>
      </c>
    </row>
    <row r="83" spans="1:21" outlineLevel="2" x14ac:dyDescent="0.25">
      <c r="A83" s="5" t="str">
        <f>MID(L83,SEARCH("АТМ",L83)+4,6)</f>
        <v>503091</v>
      </c>
      <c r="B83" s="6">
        <v>42643</v>
      </c>
      <c r="C83" s="3" t="s">
        <v>159</v>
      </c>
      <c r="E83" s="3" t="s">
        <v>42</v>
      </c>
      <c r="F83" s="1">
        <v>0</v>
      </c>
      <c r="G83" s="1">
        <v>5500000</v>
      </c>
      <c r="H83" s="2">
        <v>0</v>
      </c>
      <c r="I83" s="2">
        <v>5500000</v>
      </c>
      <c r="K83" s="1">
        <v>0</v>
      </c>
      <c r="L83" s="3" t="s">
        <v>160</v>
      </c>
      <c r="M83" s="3" t="s">
        <v>44</v>
      </c>
      <c r="N83" s="3" t="s">
        <v>45</v>
      </c>
      <c r="O83" s="3" t="s">
        <v>46</v>
      </c>
      <c r="P83" s="3" t="s">
        <v>47</v>
      </c>
      <c r="Q83" s="3" t="s">
        <v>161</v>
      </c>
      <c r="T83" s="3">
        <v>0</v>
      </c>
      <c r="U83" s="3">
        <v>0</v>
      </c>
    </row>
    <row r="84" spans="1:21" outlineLevel="1" x14ac:dyDescent="0.25">
      <c r="A84" s="7" t="s">
        <v>209</v>
      </c>
      <c r="B84" s="6"/>
      <c r="F84" s="1">
        <f>SUBTOTAL(9,F83:F83)</f>
        <v>0</v>
      </c>
      <c r="G84" s="1">
        <f>SUBTOTAL(9,G83:G83)</f>
        <v>5500000</v>
      </c>
    </row>
    <row r="85" spans="1:21" outlineLevel="2" x14ac:dyDescent="0.25">
      <c r="A85" s="5" t="str">
        <f>MID(L85,SEARCH("АТМ",L85)+4,6)</f>
        <v>503695</v>
      </c>
      <c r="B85" s="6">
        <v>42643</v>
      </c>
      <c r="C85" s="3" t="s">
        <v>123</v>
      </c>
      <c r="E85" s="3" t="s">
        <v>22</v>
      </c>
      <c r="F85" s="1">
        <v>1650000</v>
      </c>
      <c r="G85" s="1">
        <v>0</v>
      </c>
      <c r="H85" s="2">
        <v>1650000</v>
      </c>
      <c r="I85" s="2">
        <v>0</v>
      </c>
      <c r="K85" s="1">
        <v>0</v>
      </c>
      <c r="L85" s="3" t="s">
        <v>124</v>
      </c>
      <c r="M85" s="3" t="s">
        <v>24</v>
      </c>
      <c r="N85" s="3" t="s">
        <v>25</v>
      </c>
      <c r="O85" s="3" t="s">
        <v>26</v>
      </c>
      <c r="P85" s="3" t="s">
        <v>27</v>
      </c>
      <c r="Q85" s="3" t="s">
        <v>125</v>
      </c>
      <c r="T85" s="3">
        <v>0</v>
      </c>
      <c r="U85" s="3">
        <v>0</v>
      </c>
    </row>
    <row r="86" spans="1:21" outlineLevel="2" x14ac:dyDescent="0.25">
      <c r="A86" s="5" t="str">
        <f>MID(L86,SEARCH("АТМ",L86)+4,6)</f>
        <v>503695</v>
      </c>
      <c r="B86" s="6">
        <v>42643</v>
      </c>
      <c r="C86" s="3" t="s">
        <v>153</v>
      </c>
      <c r="E86" s="3" t="s">
        <v>42</v>
      </c>
      <c r="F86" s="1">
        <v>0</v>
      </c>
      <c r="G86" s="1">
        <v>1650000</v>
      </c>
      <c r="H86" s="2">
        <v>0</v>
      </c>
      <c r="I86" s="2">
        <v>1650000</v>
      </c>
      <c r="K86" s="1">
        <v>0</v>
      </c>
      <c r="L86" s="3" t="s">
        <v>154</v>
      </c>
      <c r="M86" s="3" t="s">
        <v>44</v>
      </c>
      <c r="N86" s="3" t="s">
        <v>45</v>
      </c>
      <c r="O86" s="3" t="s">
        <v>46</v>
      </c>
      <c r="P86" s="3" t="s">
        <v>47</v>
      </c>
      <c r="Q86" s="3" t="s">
        <v>155</v>
      </c>
      <c r="T86" s="3">
        <v>0</v>
      </c>
      <c r="U86" s="3">
        <v>0</v>
      </c>
    </row>
    <row r="87" spans="1:21" outlineLevel="1" x14ac:dyDescent="0.25">
      <c r="A87" s="7" t="s">
        <v>218</v>
      </c>
      <c r="B87" s="6"/>
      <c r="F87" s="1">
        <f>SUBTOTAL(9,F85:F86)</f>
        <v>1650000</v>
      </c>
      <c r="G87" s="1">
        <f>SUBTOTAL(9,G85:G86)</f>
        <v>1650000</v>
      </c>
    </row>
    <row r="88" spans="1:21" x14ac:dyDescent="0.25">
      <c r="A88" s="7" t="s">
        <v>219</v>
      </c>
      <c r="B88" s="6"/>
      <c r="F88" s="1">
        <f>SUBTOTAL(9,F2:F86)</f>
        <v>219600000</v>
      </c>
      <c r="G88" s="1">
        <f>SUBTOTAL(9,G2:G86)</f>
        <v>238300000</v>
      </c>
    </row>
  </sheetData>
  <autoFilter ref="B1:V86"/>
  <sortState ref="A2:V55">
    <sortCondition ref="A1"/>
  </sortState>
  <conditionalFormatting sqref="F1:G1048576 A1:A1048576">
    <cfRule type="expression" dxfId="1" priority="1">
      <formula>ISNUMBER(SEARCH("итог",$A1))*($F1&lt;&gt;$G1)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тестовый отчет</vt:lpstr>
      <vt:lpstr>База_данных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Добрынина Елена Владимировна</dc:creator>
  <cp:lastModifiedBy>Elena</cp:lastModifiedBy>
  <dcterms:created xsi:type="dcterms:W3CDTF">2016-09-30T08:24:11Z</dcterms:created>
  <dcterms:modified xsi:type="dcterms:W3CDTF">2016-09-30T15:26:41Z</dcterms:modified>
</cp:coreProperties>
</file>