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C:\Users\AGusev\Моя\Стереть\"/>
    </mc:Choice>
  </mc:AlternateContent>
  <bookViews>
    <workbookView xWindow="0" yWindow="0" windowWidth="28800" windowHeight="12630"/>
  </bookViews>
  <sheets>
    <sheet name="ЗИП" sheetId="1" r:id="rId1"/>
  </sheets>
  <definedNames>
    <definedName name="_xlnm._FilterDatabase" localSheetId="0" hidden="1">ЗИП!$A$3:$O$297</definedName>
    <definedName name="_xlnm.Print_Titles" localSheetId="0">ЗИП!$2:$3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48" i="1" l="1"/>
  <c r="G248" i="1"/>
  <c r="N248" i="1"/>
  <c r="F248" i="1"/>
  <c r="M248" i="1"/>
  <c r="M198" i="1" s="1"/>
  <c r="E248" i="1"/>
  <c r="E198" i="1" s="1"/>
  <c r="O217" i="1"/>
  <c r="O152" i="1" s="1"/>
  <c r="G217" i="1"/>
  <c r="G152" i="1" s="1"/>
  <c r="K248" i="1"/>
  <c r="K198" i="1" s="1"/>
  <c r="N217" i="1"/>
  <c r="N152" i="1" s="1"/>
  <c r="F217" i="1"/>
  <c r="F152" i="1" s="1"/>
  <c r="O131" i="1"/>
  <c r="O39" i="1" s="1"/>
  <c r="G131" i="1"/>
  <c r="I248" i="1"/>
  <c r="O198" i="1"/>
  <c r="N68" i="1"/>
  <c r="J248" i="1"/>
  <c r="M217" i="1"/>
  <c r="M152" i="1" s="1"/>
  <c r="E217" i="1"/>
  <c r="N131" i="1"/>
  <c r="N39" i="1" s="1"/>
  <c r="F131" i="1"/>
  <c r="F39" i="1" s="1"/>
  <c r="O68" i="1"/>
  <c r="G68" i="1"/>
  <c r="G198" i="1"/>
  <c r="H248" i="1"/>
  <c r="K217" i="1"/>
  <c r="N198" i="1"/>
  <c r="F198" i="1"/>
  <c r="O102" i="1"/>
  <c r="G102" i="1"/>
  <c r="M68" i="1"/>
  <c r="G39" i="1"/>
  <c r="M131" i="1"/>
  <c r="M39" i="1" s="1"/>
  <c r="O84" i="1"/>
  <c r="O58" i="1"/>
  <c r="G84" i="1"/>
  <c r="G58" i="1"/>
  <c r="N84" i="1"/>
  <c r="N58" i="1"/>
  <c r="N102" i="1"/>
  <c r="F68" i="1"/>
  <c r="F84" i="1"/>
  <c r="F58" i="1"/>
  <c r="F102" i="1"/>
  <c r="I198" i="1"/>
  <c r="I217" i="1"/>
  <c r="J198" i="1"/>
  <c r="J217" i="1"/>
  <c r="M84" i="1"/>
  <c r="M58" i="1"/>
  <c r="M102" i="1"/>
  <c r="E152" i="1"/>
  <c r="E131" i="1"/>
  <c r="E39" i="1" s="1"/>
  <c r="H198" i="1"/>
  <c r="H217" i="1"/>
  <c r="K152" i="1"/>
  <c r="K131" i="1"/>
  <c r="K39" i="1" s="1"/>
  <c r="O14" i="1"/>
  <c r="O24" i="1"/>
  <c r="O18" i="1"/>
  <c r="G24" i="1"/>
  <c r="G14" i="1"/>
  <c r="G18" i="1"/>
  <c r="N24" i="1"/>
  <c r="N14" i="1"/>
  <c r="N18" i="1"/>
  <c r="F24" i="1"/>
  <c r="F14" i="1"/>
  <c r="F18" i="1"/>
  <c r="I152" i="1"/>
  <c r="I131" i="1"/>
  <c r="I39" i="1" s="1"/>
  <c r="J152" i="1"/>
  <c r="J131" i="1"/>
  <c r="J39" i="1" s="1"/>
  <c r="M14" i="1"/>
  <c r="M18" i="1"/>
  <c r="M24" i="1"/>
  <c r="E68" i="1"/>
  <c r="E84" i="1"/>
  <c r="E4" i="1" s="1"/>
  <c r="E58" i="1"/>
  <c r="E102" i="1"/>
  <c r="H131" i="1"/>
  <c r="H39" i="1" s="1"/>
  <c r="H152" i="1"/>
  <c r="K84" i="1"/>
  <c r="K58" i="1"/>
  <c r="K102" i="1"/>
  <c r="K68" i="1"/>
  <c r="I102" i="1"/>
  <c r="I58" i="1"/>
  <c r="I68" i="1"/>
  <c r="I84" i="1"/>
  <c r="J84" i="1"/>
  <c r="J58" i="1"/>
  <c r="J102" i="1"/>
  <c r="J68" i="1"/>
  <c r="E14" i="1"/>
  <c r="E18" i="1"/>
  <c r="E24" i="1"/>
  <c r="H58" i="1"/>
  <c r="H68" i="1"/>
  <c r="H84" i="1"/>
  <c r="H102" i="1"/>
  <c r="K18" i="1"/>
  <c r="K24" i="1"/>
  <c r="K14" i="1"/>
  <c r="I18" i="1"/>
  <c r="I24" i="1"/>
  <c r="I14" i="1"/>
  <c r="J24" i="1"/>
  <c r="J14" i="1"/>
  <c r="J18" i="1"/>
  <c r="H24" i="1"/>
  <c r="H14" i="1"/>
  <c r="H18" i="1"/>
  <c r="L297" i="1" l="1"/>
  <c r="L296" i="1"/>
  <c r="L295" i="1"/>
  <c r="L294" i="1"/>
  <c r="L293" i="1"/>
  <c r="L292" i="1"/>
  <c r="L291" i="1"/>
  <c r="L290" i="1"/>
  <c r="L289" i="1"/>
  <c r="L288" i="1"/>
  <c r="L287" i="1"/>
  <c r="L286" i="1"/>
  <c r="L285" i="1"/>
  <c r="L284" i="1"/>
  <c r="L283" i="1"/>
  <c r="L282" i="1"/>
  <c r="L281" i="1"/>
  <c r="L280" i="1"/>
  <c r="L279" i="1"/>
  <c r="L278" i="1"/>
  <c r="L277" i="1"/>
  <c r="L276" i="1"/>
  <c r="L275" i="1"/>
  <c r="L274" i="1"/>
  <c r="L273" i="1"/>
  <c r="L272" i="1"/>
  <c r="L271" i="1"/>
  <c r="L270" i="1"/>
  <c r="L269" i="1"/>
  <c r="L268" i="1"/>
  <c r="L267" i="1"/>
  <c r="L266" i="1"/>
  <c r="L265" i="1"/>
  <c r="L264" i="1"/>
  <c r="L263" i="1"/>
  <c r="L262" i="1"/>
  <c r="L261" i="1"/>
  <c r="L260" i="1"/>
  <c r="L259" i="1"/>
  <c r="L258" i="1"/>
  <c r="L257" i="1"/>
  <c r="L256" i="1"/>
  <c r="L255" i="1"/>
  <c r="L254" i="1"/>
  <c r="L253" i="1"/>
  <c r="L252" i="1"/>
  <c r="L251" i="1"/>
  <c r="L250" i="1"/>
  <c r="L249" i="1"/>
  <c r="L247" i="1"/>
  <c r="L246" i="1"/>
  <c r="L245" i="1"/>
  <c r="L244" i="1"/>
  <c r="L243" i="1"/>
  <c r="L242" i="1"/>
  <c r="L241" i="1"/>
  <c r="L240" i="1"/>
  <c r="L239" i="1"/>
  <c r="L238" i="1"/>
  <c r="L237" i="1"/>
  <c r="L236" i="1"/>
  <c r="L235" i="1"/>
  <c r="L234" i="1"/>
  <c r="L233" i="1"/>
  <c r="L232" i="1"/>
  <c r="L231" i="1"/>
  <c r="L230" i="1"/>
  <c r="L229" i="1"/>
  <c r="L228" i="1"/>
  <c r="L227" i="1"/>
  <c r="L226" i="1"/>
  <c r="L225" i="1"/>
  <c r="L224" i="1"/>
  <c r="L223" i="1"/>
  <c r="L222" i="1"/>
  <c r="L221" i="1"/>
  <c r="L220" i="1"/>
  <c r="L219" i="1"/>
  <c r="L218" i="1"/>
  <c r="L216" i="1"/>
  <c r="L215" i="1"/>
  <c r="L214" i="1"/>
  <c r="L213" i="1"/>
  <c r="L212" i="1"/>
  <c r="L211" i="1"/>
  <c r="L210" i="1"/>
  <c r="L209" i="1"/>
  <c r="L208" i="1"/>
  <c r="L207" i="1"/>
  <c r="L206" i="1"/>
  <c r="L205" i="1"/>
  <c r="L204" i="1"/>
  <c r="L203" i="1"/>
  <c r="L202" i="1"/>
  <c r="L201" i="1"/>
  <c r="L200" i="1"/>
  <c r="L199" i="1"/>
  <c r="L197" i="1"/>
  <c r="L196" i="1"/>
  <c r="L195" i="1"/>
  <c r="L194" i="1"/>
  <c r="L193" i="1"/>
  <c r="L192" i="1"/>
  <c r="L191" i="1"/>
  <c r="L190" i="1"/>
  <c r="L189" i="1"/>
  <c r="L188" i="1"/>
  <c r="L187" i="1"/>
  <c r="L186" i="1"/>
  <c r="L185" i="1"/>
  <c r="L184" i="1"/>
  <c r="L183" i="1"/>
  <c r="L182" i="1"/>
  <c r="L181" i="1"/>
  <c r="L180" i="1"/>
  <c r="L179" i="1"/>
  <c r="L178" i="1"/>
  <c r="L177" i="1"/>
  <c r="L176" i="1"/>
  <c r="L175" i="1"/>
  <c r="L174" i="1"/>
  <c r="L173" i="1"/>
  <c r="L172" i="1"/>
  <c r="L171" i="1"/>
  <c r="L170" i="1"/>
  <c r="L169" i="1"/>
  <c r="L168" i="1"/>
  <c r="L167" i="1"/>
  <c r="L166" i="1"/>
  <c r="L165" i="1"/>
  <c r="L164" i="1"/>
  <c r="L163" i="1"/>
  <c r="L162" i="1"/>
  <c r="L161" i="1"/>
  <c r="L160" i="1"/>
  <c r="L159" i="1"/>
  <c r="L158" i="1"/>
  <c r="L157" i="1"/>
  <c r="L156" i="1"/>
  <c r="L155" i="1"/>
  <c r="L154" i="1"/>
  <c r="L153" i="1"/>
  <c r="L151" i="1"/>
  <c r="L150" i="1"/>
  <c r="L149" i="1"/>
  <c r="L148" i="1"/>
  <c r="L147" i="1"/>
  <c r="L146" i="1"/>
  <c r="L145" i="1"/>
  <c r="L144" i="1"/>
  <c r="L143" i="1"/>
  <c r="L142" i="1"/>
  <c r="L141" i="1"/>
  <c r="L140" i="1"/>
  <c r="L139" i="1"/>
  <c r="L138" i="1"/>
  <c r="L137" i="1"/>
  <c r="L136" i="1"/>
  <c r="L135" i="1"/>
  <c r="L134" i="1"/>
  <c r="L133" i="1"/>
  <c r="L132" i="1"/>
  <c r="L130" i="1"/>
  <c r="L129" i="1"/>
  <c r="L128" i="1"/>
  <c r="L127" i="1"/>
  <c r="L126" i="1"/>
  <c r="L125" i="1"/>
  <c r="L124" i="1"/>
  <c r="L123" i="1"/>
  <c r="L122" i="1"/>
  <c r="L121" i="1"/>
  <c r="L120" i="1"/>
  <c r="L119" i="1"/>
  <c r="L118" i="1"/>
  <c r="L117" i="1"/>
  <c r="L116" i="1"/>
  <c r="L115" i="1"/>
  <c r="L114" i="1"/>
  <c r="L113" i="1"/>
  <c r="L112" i="1"/>
  <c r="L111" i="1"/>
  <c r="L110" i="1"/>
  <c r="L109" i="1"/>
  <c r="L108" i="1"/>
  <c r="L107" i="1"/>
  <c r="L106" i="1"/>
  <c r="L105" i="1"/>
  <c r="L104" i="1"/>
  <c r="L103" i="1"/>
  <c r="L101" i="1"/>
  <c r="L100" i="1"/>
  <c r="L99" i="1"/>
  <c r="L98" i="1"/>
  <c r="L97" i="1"/>
  <c r="L96" i="1"/>
  <c r="L95" i="1"/>
  <c r="L94" i="1"/>
  <c r="L93" i="1"/>
  <c r="L92" i="1"/>
  <c r="L91" i="1"/>
  <c r="L90" i="1"/>
  <c r="L89" i="1"/>
  <c r="L88" i="1"/>
  <c r="L87" i="1"/>
  <c r="L86" i="1"/>
  <c r="L85" i="1"/>
  <c r="L83" i="1"/>
  <c r="L82" i="1"/>
  <c r="L81" i="1"/>
  <c r="L80" i="1"/>
  <c r="L79" i="1"/>
  <c r="L78" i="1"/>
  <c r="L77" i="1"/>
  <c r="L76" i="1"/>
  <c r="L75" i="1"/>
  <c r="L74" i="1"/>
  <c r="L73" i="1"/>
  <c r="L72" i="1"/>
  <c r="L71" i="1"/>
  <c r="L70" i="1"/>
  <c r="L69" i="1"/>
  <c r="L67" i="1"/>
  <c r="L66" i="1"/>
  <c r="L65" i="1"/>
  <c r="L64" i="1"/>
  <c r="L63" i="1"/>
  <c r="L62" i="1"/>
  <c r="L61" i="1"/>
  <c r="L60" i="1"/>
  <c r="L59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3" i="1"/>
  <c r="L22" i="1"/>
  <c r="L21" i="1"/>
  <c r="L20" i="1"/>
  <c r="L19" i="1"/>
  <c r="L17" i="1"/>
  <c r="L16" i="1"/>
  <c r="L15" i="1"/>
  <c r="L13" i="1"/>
  <c r="L12" i="1"/>
  <c r="L11" i="1"/>
  <c r="L10" i="1"/>
  <c r="L9" i="1"/>
  <c r="L8" i="1"/>
  <c r="L7" i="1"/>
  <c r="L6" i="1"/>
  <c r="L5" i="1"/>
  <c r="L248" i="1"/>
  <c r="O4" i="1"/>
  <c r="G4" i="1"/>
  <c r="N4" i="1"/>
  <c r="F4" i="1"/>
  <c r="M4" i="1"/>
  <c r="K4" i="1"/>
  <c r="J4" i="1"/>
  <c r="I4" i="1"/>
  <c r="H4" i="1"/>
  <c r="L217" i="1"/>
  <c r="L198" i="1"/>
  <c r="L131" i="1"/>
  <c r="L39" i="1" s="1"/>
  <c r="L152" i="1"/>
  <c r="L58" i="1"/>
  <c r="L68" i="1"/>
  <c r="L84" i="1"/>
  <c r="L4" i="1" s="1"/>
  <c r="L102" i="1"/>
  <c r="L14" i="1"/>
  <c r="L24" i="1"/>
  <c r="L18" i="1"/>
</calcChain>
</file>

<file path=xl/sharedStrings.xml><?xml version="1.0" encoding="utf-8"?>
<sst xmlns="http://schemas.openxmlformats.org/spreadsheetml/2006/main" count="2326" uniqueCount="597">
  <si>
    <t>Сводная таблица по производствам</t>
  </si>
  <si>
    <t>картон</t>
  </si>
  <si>
    <t>целлюлоза+ДБП</t>
  </si>
  <si>
    <t>бумага</t>
  </si>
  <si>
    <t>ПБО</t>
  </si>
  <si>
    <t>ТЭС-1</t>
  </si>
  <si>
    <t>Энергоснабжение</t>
  </si>
  <si>
    <t>Всего в работе</t>
  </si>
  <si>
    <t>Наличие ЗИП</t>
  </si>
  <si>
    <t>Оперативный запас</t>
  </si>
  <si>
    <t>Место хранения</t>
  </si>
  <si>
    <t>№</t>
  </si>
  <si>
    <t>Номенклатурный номер</t>
  </si>
  <si>
    <t>Наименование R3</t>
  </si>
  <si>
    <t>Наименование</t>
  </si>
  <si>
    <t xml:space="preserve"> (по умолчанию указана полка)</t>
  </si>
  <si>
    <t>Преобразователи интерфейсов</t>
  </si>
  <si>
    <t>МОДУЛЬ MOXA NPORT IA 5250</t>
  </si>
  <si>
    <t>№2 + стенд</t>
  </si>
  <si>
    <t>24035411</t>
  </si>
  <si>
    <t>ПРЕОБРАЗОВАТЕЛЬ RS/ETHERNET NPORT 5210</t>
  </si>
  <si>
    <t>№2</t>
  </si>
  <si>
    <t>24030731</t>
  </si>
  <si>
    <t>ПРЕОБРАЗОВАТЕЛЬ RS/ETHERNET NPORT 5230</t>
  </si>
  <si>
    <t>стенд</t>
  </si>
  <si>
    <t>МОДУЛЬ NPORT W2250 PLUS АРТИКУЛ 1182141</t>
  </si>
  <si>
    <t>№9</t>
  </si>
  <si>
    <t>ПРЕОБРАЗОВАТ. RS232 В RS/422/485 TCC-80</t>
  </si>
  <si>
    <t>МОДУЛЬ MOXA ONCELL G3150-HSPA REV 2.0</t>
  </si>
  <si>
    <t>24021504</t>
  </si>
  <si>
    <t>АДАПТЕР С ПО СП-СЕТЬ АПС 79</t>
  </si>
  <si>
    <t>Atlas-Copco Mk5</t>
  </si>
  <si>
    <t>MOXA TCC-120</t>
  </si>
  <si>
    <t>Преобразователь/повторитель 232/485</t>
  </si>
  <si>
    <t>-</t>
  </si>
  <si>
    <t>Модули сбора данных</t>
  </si>
  <si>
    <t>МОДУЛЬ MOXA IOLOGIK E1210</t>
  </si>
  <si>
    <t>МОДУЛЬ MOXA IOLOGIK E1240</t>
  </si>
  <si>
    <t>МОДУЛЬ MOXA IOLOGIK E1260</t>
  </si>
  <si>
    <t>Сервера, станции, ПК</t>
  </si>
  <si>
    <t>Сервер DELL R710/720</t>
  </si>
  <si>
    <t>Стойка</t>
  </si>
  <si>
    <t>Станции сбора данных</t>
  </si>
  <si>
    <t>24042244</t>
  </si>
  <si>
    <t>КОМПЬЮТЕР ВСТРАИВАЕМЫЙ NISE 3500</t>
  </si>
  <si>
    <t>№7</t>
  </si>
  <si>
    <t>Ноутбук инженерный Dell</t>
  </si>
  <si>
    <t>6ES7 660-0AC11-2AA0</t>
  </si>
  <si>
    <t>Сервер Siemens IPC547C</t>
  </si>
  <si>
    <t>Omron</t>
  </si>
  <si>
    <t>Модуль процессора C200HX-CPU64</t>
  </si>
  <si>
    <t>№3 + стенд</t>
  </si>
  <si>
    <t>Модуль процессора C200HX-CPU44</t>
  </si>
  <si>
    <t>№3</t>
  </si>
  <si>
    <t>Модуль 8 аналоговых входов C200H-AD003</t>
  </si>
  <si>
    <t>МОДУЛЬ ВЫХОДОВ C200H-OD212</t>
  </si>
  <si>
    <t>МОДУЛЬ ВХОДОВ C200H-ID212</t>
  </si>
  <si>
    <t>Баз. панель процессора  8 мест C200HW-BI081-V1</t>
  </si>
  <si>
    <t>Модуль питания контроллера C200HW-PA209 R</t>
  </si>
  <si>
    <t>Баз.панель процессора на 8 мест CS1W-BC083</t>
  </si>
  <si>
    <t>Панель расширения на 8 мест CS1W-BI083</t>
  </si>
  <si>
    <t>БАТАРЕЯ АККУМУЛЯТОРНАЯ C200H-BAT09</t>
  </si>
  <si>
    <t>Кабель связи между панелями C200H-CN311</t>
  </si>
  <si>
    <t>БАТАРЕЯ АККУМУЛЯТОРНАЯ CS1W-BAT01</t>
  </si>
  <si>
    <t>Адаптер шины контроллера C200HW-CE001</t>
  </si>
  <si>
    <t>Баз панель процессора  3 места C200HW-BC031-V2</t>
  </si>
  <si>
    <t>Блоки патания, ИБП</t>
  </si>
  <si>
    <t>24034446</t>
  </si>
  <si>
    <t>БЛОК ПИТАНИЯ S8VS-01505</t>
  </si>
  <si>
    <t>24034447</t>
  </si>
  <si>
    <t>БЛОК ПИТАНИЯ S8VS-01512</t>
  </si>
  <si>
    <t>24007421</t>
  </si>
  <si>
    <t>БЛОК ПИТАНИЯ S8VS-01524</t>
  </si>
  <si>
    <t>БЛОК ПИТАНИЯ S82K-05024</t>
  </si>
  <si>
    <t>DC24 2.1A</t>
  </si>
  <si>
    <t>S82K-00312</t>
  </si>
  <si>
    <t>DC12 0.25A</t>
  </si>
  <si>
    <t>МОДУЛЬ ПИТАНИЯ C200HW-PA204</t>
  </si>
  <si>
    <t>Блок питания S8 PS-15024CD</t>
  </si>
  <si>
    <t>DC24 6,5A</t>
  </si>
  <si>
    <t>Блок питания S82K-01524</t>
  </si>
  <si>
    <t>DC54 0,6A</t>
  </si>
  <si>
    <t>Блок питания S8VK-G03024</t>
  </si>
  <si>
    <t>DC24 1.3A</t>
  </si>
  <si>
    <t>Блок питания S8VS-06024</t>
  </si>
  <si>
    <t>DC24 2,5A</t>
  </si>
  <si>
    <t>БЛОК ПИТАНИЯ S82K-00724</t>
  </si>
  <si>
    <t>DC24 0,3A</t>
  </si>
  <si>
    <t>БП Mean Well DR-120-24</t>
  </si>
  <si>
    <t>DC24 5A</t>
  </si>
  <si>
    <t>БП Mean Well DR-240-24</t>
  </si>
  <si>
    <t>DC24 10A</t>
  </si>
  <si>
    <t>APC Smart-UPS 750</t>
  </si>
  <si>
    <t>БЛОК ПИТАНИЯ PSU-IEC-5VDC-2.5A</t>
  </si>
  <si>
    <t>ИБП APC Back-UPS Pro 1200</t>
  </si>
  <si>
    <t>ИБР APC Back-UPS 500</t>
  </si>
  <si>
    <t xml:space="preserve">Блок питания MOXA DR-120-24 </t>
  </si>
  <si>
    <t>Сетевые устройства</t>
  </si>
  <si>
    <t>АДАПТЕР AWK-1121-EU IEEE 802.11a/b/g</t>
  </si>
  <si>
    <t>24050655</t>
  </si>
  <si>
    <t>МОДУЛЬ AWK-3121-EU</t>
  </si>
  <si>
    <t>24041853</t>
  </si>
  <si>
    <t>ПЕРЕКЛЮЧАТЕЛЬ KVM DKVM-IP1/B1A</t>
  </si>
  <si>
    <t>Cisco 1921</t>
  </si>
  <si>
    <t>МОДУЛЬ EDS-408A- MM-SC</t>
  </si>
  <si>
    <t>МОДУЛЬ ETHERDEVICE ED6008-MM-SC</t>
  </si>
  <si>
    <t>Модуль связи OnCell G3151</t>
  </si>
  <si>
    <t>26011489</t>
  </si>
  <si>
    <t>МОСТ СЕТЕВОЙ SWITCH</t>
  </si>
  <si>
    <t>Cisco SG100D-05</t>
  </si>
  <si>
    <t>6GK5 005-0BA00-1AA3</t>
  </si>
  <si>
    <t>Siemens SCALANCE X005 IE Switch 5x100</t>
  </si>
  <si>
    <t>Siemens CPU</t>
  </si>
  <si>
    <t>24045712</t>
  </si>
  <si>
    <t>ЦПУ 6ES7 151-8AB01-0AB0</t>
  </si>
  <si>
    <t>ET-200S IM151-8 PN CPU</t>
  </si>
  <si>
    <t>24042598</t>
  </si>
  <si>
    <t>КОНТРОЛЛЕР CPU 224 6ES7 214-1AD23-0XB0</t>
  </si>
  <si>
    <t>S7-200 CPU 224 DI 14 / DO 10 (снят с пр-ва)</t>
  </si>
  <si>
    <t>№4</t>
  </si>
  <si>
    <t>24033887</t>
  </si>
  <si>
    <t>МОДУЛЬ CPU 6ES7214-1BD23-0XB0</t>
  </si>
  <si>
    <t>24040860</t>
  </si>
  <si>
    <t>ПРОЦЕССОР CPU 226 6ES7 216-2AD23-0XB0</t>
  </si>
  <si>
    <t>S7-200 CPU 226 DI 24 / DO 16 (снят с пр-ва)</t>
  </si>
  <si>
    <t>24040854</t>
  </si>
  <si>
    <t>КОНТРОЛЛЕР CPU 1214C 6ES7 214-1HG31-0XB0</t>
  </si>
  <si>
    <t>S7-1200 CPU 1214C DI 14 / DO 10 relay / AI 2 (заменен на 1HG40)</t>
  </si>
  <si>
    <t>6ES7 312-1AE14-0AB0</t>
  </si>
  <si>
    <t>S7-300 CPU 312C DP</t>
  </si>
  <si>
    <t>24032178</t>
  </si>
  <si>
    <t>МОДУЛЬ CPU  6ES7313-5BF03-0AB0</t>
  </si>
  <si>
    <t>S7-300 CPU 313C DI 16 / DO 16 / AI 4 / AO 2 / PT100 / Counter 3x30KHz (заменен на 5BG04)</t>
  </si>
  <si>
    <t>6ES7 314-1AE04-0AB0</t>
  </si>
  <si>
    <t>S7-300 CPU 314 (снят с пр-ва)</t>
  </si>
  <si>
    <t>24033682</t>
  </si>
  <si>
    <t>МОДУЛЬ CPU 314 6ES7 314-1AG13-0AB0</t>
  </si>
  <si>
    <t>S7-300 CPU 314 (заменен на 1AG14)</t>
  </si>
  <si>
    <t>6ES7 315-2AF03-0АВ0</t>
  </si>
  <si>
    <t>S7-300 CPU 315-2 DP (заменен на 2AH14)</t>
  </si>
  <si>
    <t/>
  </si>
  <si>
    <t>6ES7 315-2EH13-0AB0</t>
  </si>
  <si>
    <t>S7-300 CPU 315-2 PN/DP (заменен на 2EH14)</t>
  </si>
  <si>
    <t>24040866</t>
  </si>
  <si>
    <t>ПРОЦЕССОР CPU 6ES7 315-2EH14-0AB0</t>
  </si>
  <si>
    <t>S7-300 CPU 315-2 PN/DP</t>
  </si>
  <si>
    <t>МОДУЛЬ CPU-314  6ES7  314-1AG14-0AB0</t>
  </si>
  <si>
    <t>S7-300 CPU 314</t>
  </si>
  <si>
    <t>24027957</t>
  </si>
  <si>
    <t>МОДУЛЬ CPU 414-2 6ES7414-2XK05-OABO</t>
  </si>
  <si>
    <t>S7-400 CPU 414-2</t>
  </si>
  <si>
    <t>24040867</t>
  </si>
  <si>
    <t>КОНТРОЛЛЕР PLC 414 6ES7 414-3EM06-0AB0</t>
  </si>
  <si>
    <t>S7-400 CPU 414-3 PN/DP (снят с пр-ва)</t>
  </si>
  <si>
    <t>Память</t>
  </si>
  <si>
    <t>CF 512Mb</t>
  </si>
  <si>
    <t>Compact Flash 512Mb</t>
  </si>
  <si>
    <t>MMC 128Mb</t>
  </si>
  <si>
    <t>MMC 2Gb</t>
  </si>
  <si>
    <t>6AV6 671-1CB00-0AX2</t>
  </si>
  <si>
    <t>6ES7 291-8GE20-0XA0</t>
  </si>
  <si>
    <t>S7-200 Memory 32Kb (снят с пр-ва)</t>
  </si>
  <si>
    <t>6ES7 951-0KE00-0AA0</t>
  </si>
  <si>
    <t>S7-300 MC 32Kb (снят с пр-ва)</t>
  </si>
  <si>
    <t>24027959</t>
  </si>
  <si>
    <t>МОДУЛЬ EPROM 6ES7952-0KH00-OAAO</t>
  </si>
  <si>
    <t>S7-400 MC 256Kb</t>
  </si>
  <si>
    <t>6ES7 952-1KS00-0AA0</t>
  </si>
  <si>
    <t>S7-400 MC 16Mb</t>
  </si>
  <si>
    <t>24043570</t>
  </si>
  <si>
    <t>КАРТА ПАМЯТИ S7-400 6ES7 952-1AL00-0AA0</t>
  </si>
  <si>
    <t>S7-400 RAM 2Mb</t>
  </si>
  <si>
    <t>6ES7 953-8LF30-0AA0</t>
  </si>
  <si>
    <t>S7 MMC 64Kb</t>
  </si>
  <si>
    <t>6ES7 953-8LG11-0AA0</t>
  </si>
  <si>
    <t>S7 MMC 128Kb (снят с пр-ва)</t>
  </si>
  <si>
    <t>6ES7 953-8LG20-0AA0</t>
  </si>
  <si>
    <t>6ES7 953-8LJ20-0AA0</t>
  </si>
  <si>
    <t>S7 MMC 512Kb (заменен на 8LJ31)</t>
  </si>
  <si>
    <t>6ES7 953-8LJ30-0AA0</t>
  </si>
  <si>
    <t>S7 MMC 512Kb</t>
  </si>
  <si>
    <t>23068570</t>
  </si>
  <si>
    <t>КАРТА ПАМЯТИ MMC 6ES7953-8LL31-0AA0</t>
  </si>
  <si>
    <t>S7 MMC 2Mb</t>
  </si>
  <si>
    <t>24030695</t>
  </si>
  <si>
    <t>МОДУЛЬ ПАМЯТИ 6ES7953-8LM11-0AA0</t>
  </si>
  <si>
    <t>S7 MMC 4Mb (снят с пр-ва)</t>
  </si>
  <si>
    <t xml:space="preserve">МОДУЛЬ PHOENIX-CONTACT IBS-MC-FLASH-2MB
</t>
  </si>
  <si>
    <t>Phoenix Contact 2Mb Flash 2729389</t>
  </si>
  <si>
    <t>Siemens БП, ИБП</t>
  </si>
  <si>
    <t>6EP1 332-1SH41</t>
  </si>
  <si>
    <t>LOGO POWER 24V 2.5A (заменен на 1SH43)</t>
  </si>
  <si>
    <t>6EP1 332-1LB00</t>
  </si>
  <si>
    <t>SITOP PSU100L 24V 2.5A</t>
  </si>
  <si>
    <t>24041366</t>
  </si>
  <si>
    <t>БЛОК ПИТАНИЯ LOGO POWER 6EP1332-1SH43</t>
  </si>
  <si>
    <t>LOGO POWER 24V 2.5A</t>
  </si>
  <si>
    <t>6EP1 333-0AA01</t>
  </si>
  <si>
    <t>SITOP SMART 24V 5A (снят с пр-ва)</t>
  </si>
  <si>
    <t>24032576</t>
  </si>
  <si>
    <t>БЛОК ПИТАНИЯ SITOP SMART 5 6EP1333-2B01</t>
  </si>
  <si>
    <t>SITOP SMART 24V 5A (заменен на 2BA20)</t>
  </si>
  <si>
    <t>24033974</t>
  </si>
  <si>
    <t>БЛОК ПИТАНИЯ SITOP 5A 6EP1333-3BA00</t>
  </si>
  <si>
    <t>SITOP POWER 1/2ph 24V 5A (заменен на 3BA10)</t>
  </si>
  <si>
    <t>БЛОК ПИТАНИЯ SITOP 5A 6EP1333-3BA10</t>
  </si>
  <si>
    <t>SITOP PSU200M 24V 5A</t>
  </si>
  <si>
    <t>24040204</t>
  </si>
  <si>
    <t>БЛОК ПИТАНИЯ SITOP SMART 5 6EP1333-2AA01</t>
  </si>
  <si>
    <t>SITOP SMART 24V 5A</t>
  </si>
  <si>
    <t>БЛОК ПИТАНИЯ 6EP1334-1SL12</t>
  </si>
  <si>
    <t>SITOP POWER 10A (снят с пр-ва)</t>
  </si>
  <si>
    <t>24031503</t>
  </si>
  <si>
    <t>БЛОК ПИТАНИЯ 6EP1334-2AA00</t>
  </si>
  <si>
    <t>SITOP POWER 24V 10A (заменен на 2BA20)</t>
  </si>
  <si>
    <t>6EP1 334-2AA01</t>
  </si>
  <si>
    <t>SITOP SMART 24V 10A (заменен на 2BA20)</t>
  </si>
  <si>
    <t>24039934</t>
  </si>
  <si>
    <t>БЛОК ПИТАНИЯ SITOP 6EP1334-3BA00</t>
  </si>
  <si>
    <t>SITOP MODULAR 1/2ph 24V 10A (заменен на 3BA10)</t>
  </si>
  <si>
    <t>Блок питания SITOP 6EP1334-3BA10</t>
  </si>
  <si>
    <t>SITOP PSU200M 24V 10A</t>
  </si>
  <si>
    <t>24041372</t>
  </si>
  <si>
    <t>БЛОК ПИТАНИЯ SITOP24V 20A 6EP1 336-3BA00</t>
  </si>
  <si>
    <t>SITOP POWER 24V 20A (снят с пр-ва)</t>
  </si>
  <si>
    <t>6EP1 436-2BA00</t>
  </si>
  <si>
    <t>SITOP POWER 3ph 360VIn 24V 20A</t>
  </si>
  <si>
    <t>24033971</t>
  </si>
  <si>
    <t>БЛОК ПИТАНИЯ SITOP 40А 6EP1 437-3BA00</t>
  </si>
  <si>
    <t>SITOP POWER 24V 40A (снят с пр-ва)</t>
  </si>
  <si>
    <t>24039694</t>
  </si>
  <si>
    <t>ИБП SITOP 6A  6EP1931-2DC21</t>
  </si>
  <si>
    <t>SITOP POWER DC-UPS 24V 6A</t>
  </si>
  <si>
    <t>БЛОК БАТАРЕЙНЫЙ 6EP1 935-6MC01</t>
  </si>
  <si>
    <t>SITOP POWER battery 24V 1.2Ah</t>
  </si>
  <si>
    <t>24045716</t>
  </si>
  <si>
    <t>БЛОК БАТАРЕЙНЫЙ 6EP1 935-6MF01</t>
  </si>
  <si>
    <t>SITOP POWER battery 24V 12Ah</t>
  </si>
  <si>
    <t>24045711</t>
  </si>
  <si>
    <t>БЛОК ПИТАНИЯ 6EP3 436-8SB00-0AY0</t>
  </si>
  <si>
    <t>SITOP PSU8200</t>
  </si>
  <si>
    <t>24041861</t>
  </si>
  <si>
    <t>БЛОК БАТАРЕЙНЫЙ 6ES7291-8BA20-0XA0</t>
  </si>
  <si>
    <t>S7-200 Battery (снят с пр-ва)</t>
  </si>
  <si>
    <t>24027498</t>
  </si>
  <si>
    <t xml:space="preserve">МОДУЛЬ ПИТАН  PS 307 </t>
  </si>
  <si>
    <t>S7-300 PS 307 24V 5A (6ES7 307-1EA00-0AA1) (снят с пр-ва)</t>
  </si>
  <si>
    <t>24044305</t>
  </si>
  <si>
    <t>БЛОК ПИТАНИЯ PS 307 6ES7 307-1EA01-0A00</t>
  </si>
  <si>
    <t>S7-300 PS 307 24V 5A</t>
  </si>
  <si>
    <t>24044304</t>
  </si>
  <si>
    <t>БЛОК ПИТАНИЯ PS 307 6ES7 307-1KA01-0AA0</t>
  </si>
  <si>
    <t>S7-300 PS 307 24V 10A</t>
  </si>
  <si>
    <t>24030464</t>
  </si>
  <si>
    <t>БЛОК ПИТАНИЯ 10A 6ES7307-1KA02-0AA0</t>
  </si>
  <si>
    <t>S7-300 24V 10A</t>
  </si>
  <si>
    <t>6ES7 405-0DA02-0AA0</t>
  </si>
  <si>
    <t>S7-400 PS 405 24V In, 5V 4A</t>
  </si>
  <si>
    <t>24032175</t>
  </si>
  <si>
    <t>БЛОК ПИТАНИЯ 6ES7407-0KA02-0AA0</t>
  </si>
  <si>
    <t>S7-400 PS 407 220V In, 5V 10A</t>
  </si>
  <si>
    <t>№4 + стенд</t>
  </si>
  <si>
    <t>БЛОК ПИТАНИЯ SITOP 10A</t>
  </si>
  <si>
    <t>SITOP PSU100S 24V 10A</t>
  </si>
  <si>
    <t>Siemens  доп. Материалы и оборудование</t>
  </si>
  <si>
    <t>6GK7 443-1EX30-0XE0</t>
  </si>
  <si>
    <t>CP 443-1 PN RJ45 x 2</t>
  </si>
  <si>
    <t>6GK7 443-5DX05-0XE0</t>
  </si>
  <si>
    <t>CP 443-5 DP Profibus x 1</t>
  </si>
  <si>
    <t>24033978</t>
  </si>
  <si>
    <t>Шина профильная 6ES7 390-1AE80_0AA0</t>
  </si>
  <si>
    <t>S7-300 Rail 480mm</t>
  </si>
  <si>
    <t>№5</t>
  </si>
  <si>
    <t>24030491</t>
  </si>
  <si>
    <t>Шина профильная 6ES7 390-1AF30_0AA0</t>
  </si>
  <si>
    <t>S7-300 Rail 530mm</t>
  </si>
  <si>
    <t>МОДУЛЬ S7-400 6ES7400-1JA01-OAAO</t>
  </si>
  <si>
    <t>S7-400 Rail UR2 (9 max)</t>
  </si>
  <si>
    <t>№5 + стенд</t>
  </si>
  <si>
    <t>24042651</t>
  </si>
  <si>
    <t>Батарея 6ES7971-0BA00</t>
  </si>
  <si>
    <t>S7-400 3.6V 1.9Ah</t>
  </si>
  <si>
    <t>БАТАРЕЯ 6ES7971-1AA00-0AA0</t>
  </si>
  <si>
    <t>S7-300 3.6V 0.95Ah</t>
  </si>
  <si>
    <t>6EW10007AA</t>
  </si>
  <si>
    <t>S5 3.6V 5.2Ah</t>
  </si>
  <si>
    <t>СОЕДИНИТЕЛЬ 6ES7392-1AJ00-0AA0</t>
  </si>
  <si>
    <t>S7-300 20-Pole connector (винт)</t>
  </si>
  <si>
    <t>СОЕДИНИТЕЛЬ ФРОНТ. 6ЕS7 392-1AM00-0AA0</t>
  </si>
  <si>
    <t>S7-300 40-Pole connector (винт)</t>
  </si>
  <si>
    <t>Соеденитель 40 пол 6ES7392-1BM01-0AA0</t>
  </si>
  <si>
    <t>S7-300 40-Pole connector (зажим)</t>
  </si>
  <si>
    <t>Соединитель 48P 6ES7492-1AL00-0AA0</t>
  </si>
  <si>
    <t>S7-400 48-Pole connector (винт)</t>
  </si>
  <si>
    <t>СОЕДИНИТЕЛЬ 6ES7972-0BA12-0XA0</t>
  </si>
  <si>
    <t>DP bus connector (угол 90)</t>
  </si>
  <si>
    <t>СОЕДИНИТЕЛЬ 6ES7972-0BB12-0XA0</t>
  </si>
  <si>
    <t xml:space="preserve">DP bus connector with PG (угол 90) </t>
  </si>
  <si>
    <t>6GK1 500-0EA02</t>
  </si>
  <si>
    <t>DP bus connector</t>
  </si>
  <si>
    <t>24031721</t>
  </si>
  <si>
    <t>РЕТРАНСЛЯТОР  RS 485  6ES7972-0AA01-0XA0</t>
  </si>
  <si>
    <t>RS485 Repeater (снят с пр-ва)</t>
  </si>
  <si>
    <t>АДАПТЕР 6ES7972-0CB20-0XA0</t>
  </si>
  <si>
    <t>MPI USB Converter</t>
  </si>
  <si>
    <t>6ES7 972-0CB35-0XA0</t>
  </si>
  <si>
    <t>TSA-II MODEM</t>
  </si>
  <si>
    <t>6GK1 100-2AB00</t>
  </si>
  <si>
    <t>TP11 IE Optical media converter RJ45</t>
  </si>
  <si>
    <t>Модуль CP 5611 6GK1561-1AA01</t>
  </si>
  <si>
    <t>PCI CP5611 MPI / Profibus DP (снят с пр-ва)</t>
  </si>
  <si>
    <t>Siemens в/в</t>
  </si>
  <si>
    <t>24044302</t>
  </si>
  <si>
    <t>МОДУЛЬ ET 200S 6ES7 131-4BB00-0AB0</t>
  </si>
  <si>
    <t>ET 200S DI 2 (заменен на 4BB01)</t>
  </si>
  <si>
    <t>24042632</t>
  </si>
  <si>
    <t>МОДУЛЬ ET200S 6ES7 131-4BB01-0AB0</t>
  </si>
  <si>
    <t>ET 200S DI 2</t>
  </si>
  <si>
    <t>24045713</t>
  </si>
  <si>
    <t>МОДУЛЬ 6ES7 131-4BF00-0AA0</t>
  </si>
  <si>
    <t>ET 200S DI 8</t>
  </si>
  <si>
    <t>24045715</t>
  </si>
  <si>
    <t>МОДУЛЬ 6ES7 132-4BF00-0AA0</t>
  </si>
  <si>
    <t>ET 200S DO 8</t>
  </si>
  <si>
    <t>24045714</t>
  </si>
  <si>
    <t>МОДУЛЬ 6ES7 134-4GB11-0AB0</t>
  </si>
  <si>
    <t>ET 200S AI 2x13 Bit</t>
  </si>
  <si>
    <t>24045727</t>
  </si>
  <si>
    <t>МОДУЛЬ 6ES7 134-4JB51-0AB0</t>
  </si>
  <si>
    <t>ET 200S AI 2x15 Bit; PT100</t>
  </si>
  <si>
    <t>24045729</t>
  </si>
  <si>
    <t>МОДУЛЬ 6ES7 135-4GB01-0AB0</t>
  </si>
  <si>
    <t>ET 200S AO 2x13 Bit</t>
  </si>
  <si>
    <t>6ES7 138-4CB10-0AB0</t>
  </si>
  <si>
    <t>ET 200S PM-E</t>
  </si>
  <si>
    <t>24042631</t>
  </si>
  <si>
    <t>МОДУЛЬ ПИТАНИЯ PM-E 6ES7 138-4CB11-0AB0</t>
  </si>
  <si>
    <t>24045728</t>
  </si>
  <si>
    <t>МОДУЛЬ 6ES7 138-4DA04-0AB0</t>
  </si>
  <si>
    <t>ET 200S Counter 1x100KHz</t>
  </si>
  <si>
    <t>24042630</t>
  </si>
  <si>
    <t>МОДУЛЬ IM151-1 6ES7 151-1AA05-0AB0</t>
  </si>
  <si>
    <t>ET 200M IM DP 8</t>
  </si>
  <si>
    <t>24031719</t>
  </si>
  <si>
    <t>ИНТЕРФЕЙС-МОДУЛЬ 6ES7153-1AA03-0XB0</t>
  </si>
  <si>
    <t>24040151</t>
  </si>
  <si>
    <t>МОДУЛЬ ИНТЕРФЕЙСНЫЙ 6ES7153-2BA02-0XB0</t>
  </si>
  <si>
    <t>ET 200M IM DP 12 (заменен на 2BA10)</t>
  </si>
  <si>
    <t>БЛОК ВЫВОДА 6ES7 222-1HF22-0XA0</t>
  </si>
  <si>
    <t>S7-200 EM 222 DO 8 relay (снят с пр-ва)</t>
  </si>
  <si>
    <t>24042600</t>
  </si>
  <si>
    <t>МОДУЛЬ EM223 6ES7 223-1BF22-0XA0</t>
  </si>
  <si>
    <t>S7-200 EM 223 DI 4 / DO 4 (снят с пр-ва)</t>
  </si>
  <si>
    <t>24040861</t>
  </si>
  <si>
    <t>МОДУЛЬ S7-200 EM 6ES7 223-1BL22-0XA0</t>
  </si>
  <si>
    <t>S7-200 EM 223 DI 16 / DO 16 (снят с пр-ва)</t>
  </si>
  <si>
    <t>24042599</t>
  </si>
  <si>
    <t>МОДЕЛЬ EM231 6ES7 231-0HC22-0XA0</t>
  </si>
  <si>
    <t>S7-200 EM 231 AI 4x12 Bit</t>
  </si>
  <si>
    <t>24045709</t>
  </si>
  <si>
    <t>МОДУЛЬ 6ES7 223-1BL32-0XB0</t>
  </si>
  <si>
    <t>S7-1200 SM 1223 DI 16 / DO 16</t>
  </si>
  <si>
    <t>МОДУЛЬ SM 1223 6ES7 223-1PL30-0XB0</t>
  </si>
  <si>
    <t>S7-1200 SM 1223 DI 16 / DO 16 relay</t>
  </si>
  <si>
    <t>МОДУЛЬ SM 1231 6ES7 231-5PD30-0XB0</t>
  </si>
  <si>
    <t>S7-1200 SM 1231 AI4 x RTD</t>
  </si>
  <si>
    <t>МОДУЛЬ SM 1232 6ES7 232-4HD30-0XB0</t>
  </si>
  <si>
    <t>S7-1200 SM 1232 AQ4</t>
  </si>
  <si>
    <t>24031725</t>
  </si>
  <si>
    <t>МОДУЛЬ ВВОДА 6ES7321-1BH02-0AA0</t>
  </si>
  <si>
    <t>S7-300 SM 321 DI 16</t>
  </si>
  <si>
    <t>6ES7 321-7BH01-0AB0</t>
  </si>
  <si>
    <t>24016721</t>
  </si>
  <si>
    <t>МОДУЛЬ DI S7 321-1BLOO-OAAO</t>
  </si>
  <si>
    <t>S7-300 SM 321 DI 32</t>
  </si>
  <si>
    <t>№4 + стенд + стол</t>
  </si>
  <si>
    <t>24030467</t>
  </si>
  <si>
    <t>МОДУЛЬ ВЫВОДА ДИСКРЕТ.6ES7322-1BH01-0AA0</t>
  </si>
  <si>
    <t>S7-300 SM 322 DO 16</t>
  </si>
  <si>
    <t>24016722</t>
  </si>
  <si>
    <t>МОДУЛЬ DO S7 322-1BLOO-OAAO</t>
  </si>
  <si>
    <t>S7-300 SM 322 DO 32</t>
  </si>
  <si>
    <t>24042652</t>
  </si>
  <si>
    <t>МОДУЛЬ 6ES7 322-1HH01-0AA0</t>
  </si>
  <si>
    <t>S7-300 SM 322 DO 16 relay</t>
  </si>
  <si>
    <t>24031726</t>
  </si>
  <si>
    <t>МОДУЛЬ ВВОДА ВЫВОДА  6ES7323-1BL00-0AA0</t>
  </si>
  <si>
    <t>S7-300 SM 323 DI 16 / DO 16</t>
  </si>
  <si>
    <t>24039933</t>
  </si>
  <si>
    <t>МОДУЛЬ ВВОДА ВЫВОДА 6ES7323-1BH01-0AA0</t>
  </si>
  <si>
    <t>S7-300 SM 323 DI 8 / DO 8</t>
  </si>
  <si>
    <t>6ES7 331-1KF01-0AB0</t>
  </si>
  <si>
    <t>S7 300 SM 331 AI 8x13 Bit; PT100 (заменен на 1KF02)</t>
  </si>
  <si>
    <t>24028514</t>
  </si>
  <si>
    <t>МОДУЛЬ SM331 AI 8Х13 6ES7 331-1KF02-0AB0</t>
  </si>
  <si>
    <t>S7-300 SM 331 AI 8x13 Bit; PT100</t>
  </si>
  <si>
    <t>24041368</t>
  </si>
  <si>
    <t>МОДУЛЬ SM331 AI 2x12 6ES7 331-7KB02-0AB0</t>
  </si>
  <si>
    <t>S7-300 SM 331 AI 2x12 Bit; PT100</t>
  </si>
  <si>
    <t>24031720</t>
  </si>
  <si>
    <t>МОДУЛЬ ВВОДА АНАЛ. 6ES7331-7KF02-0AB0</t>
  </si>
  <si>
    <t>S7-300 SM 331 AI 8x12 Bit; PT100</t>
  </si>
  <si>
    <t>24028515</t>
  </si>
  <si>
    <t>МОДУЛЬ АНАЛОГ ВЫХОД 6ES7 332-5HB01-OABO</t>
  </si>
  <si>
    <t>S7-300 SM 322 AO 2x12 Bit</t>
  </si>
  <si>
    <t>24032176</t>
  </si>
  <si>
    <t>МОДУЛЬ 6ES7332-5HD01-0AB0</t>
  </si>
  <si>
    <t>S7-300 SM 332 AO 4x12 Bit</t>
  </si>
  <si>
    <t>6ES7 332-7ND02-0AB0</t>
  </si>
  <si>
    <t>S7-300 SM 332 AO 4x16 Bit</t>
  </si>
  <si>
    <t>24040154</t>
  </si>
  <si>
    <t>МОДУЛЬ 8AO 6ES7332-5HF00-0AB0</t>
  </si>
  <si>
    <t>S7-300 SM 332 AO 8x12 Bit</t>
  </si>
  <si>
    <t>№4 + стол</t>
  </si>
  <si>
    <t>24040205</t>
  </si>
  <si>
    <t>МОДУЛЬ ВВОДА AI8 6ES7331-7SF00-0AB0</t>
  </si>
  <si>
    <t>S7-300 Ex SM 331 Thermo 8 / PT100 4</t>
  </si>
  <si>
    <t>6ES7 350-1AH03-0AE0</t>
  </si>
  <si>
    <t>S7-300 Counter 1x500KHz</t>
  </si>
  <si>
    <t>24041370</t>
  </si>
  <si>
    <t>МОДУЛЬ СЧЕТА FM 350-2 6ES7350-2AH01-0AE0</t>
  </si>
  <si>
    <t>S7-300 Counter 8x20Hz</t>
  </si>
  <si>
    <t>24030469</t>
  </si>
  <si>
    <t>МОДУЛЬ ИНТЕРФЕЙСН.  6ES7365-0BA01-0AA0</t>
  </si>
  <si>
    <t xml:space="preserve">S7-300 IM (1 метр) </t>
  </si>
  <si>
    <t>24027484</t>
  </si>
  <si>
    <t>МОДУЛЬ DI 32XDC 24V 6ES7 421-1BL01-0AA0</t>
  </si>
  <si>
    <t>S7-400 SM 421 DI 32</t>
  </si>
  <si>
    <t>24027485</t>
  </si>
  <si>
    <t>МОДУЛЬ DO 32XDC  6ES7 422-1BL00-0AA0</t>
  </si>
  <si>
    <t>S7-400 SM 422 DO 32</t>
  </si>
  <si>
    <t>Модуль 16 AI 6ES7431-7QH00-0AB0</t>
  </si>
  <si>
    <t>S7-400 SM 431 AI 16x16 Bit</t>
  </si>
  <si>
    <t>24043571</t>
  </si>
  <si>
    <t>МОДУЛЬ ВЫХОДО 8AO 6ES7 432-1HF00-0AB0</t>
  </si>
  <si>
    <t>S7-400 SM 432 AO 8x13 Bit</t>
  </si>
  <si>
    <t>Панели</t>
  </si>
  <si>
    <t>24042635</t>
  </si>
  <si>
    <t>ПАНЕЛЬ SUETRON TP35ET-01/249059</t>
  </si>
  <si>
    <t>Suetron TP35ET (теперь Phoenix Contact)</t>
  </si>
  <si>
    <t>ПАНЕЛЬ AB IX PANEL TA150/AL TYPE: 08276D</t>
  </si>
  <si>
    <t>Beijer Electronics iX Panel TA150</t>
  </si>
  <si>
    <t>24042648</t>
  </si>
  <si>
    <t>ПАНЕЛЬ EATON XV-102-D8-57TVR-10</t>
  </si>
  <si>
    <t>Eaton XV-102</t>
  </si>
  <si>
    <t>24049337</t>
  </si>
  <si>
    <t>ПАНЕЛЬ ОПЕРАТОРА ГРАФИЧЕСКАЯ СП307-Р</t>
  </si>
  <si>
    <t>Овен СП307-Р</t>
  </si>
  <si>
    <t>6AV2 123-2GA03-0AX0</t>
  </si>
  <si>
    <t>KTP700 BASIC DP KEY 7"</t>
  </si>
  <si>
    <t>ПАНЕЛЬ TP1200 Comfort 6AV2124-0MC01-0AX0</t>
  </si>
  <si>
    <t>TP1200 Comfort 12"</t>
  </si>
  <si>
    <t>24030157</t>
  </si>
  <si>
    <t>ПАНЕЛЬ OP-7DP 6AV3607-1JC20-0AX1</t>
  </si>
  <si>
    <t>OP7 4Lines 20Char</t>
  </si>
  <si>
    <t>24033848</t>
  </si>
  <si>
    <t>ПАНЕЛЬ 6AV6545-0CC10-OAXO</t>
  </si>
  <si>
    <t>TP 270 10,4"</t>
  </si>
  <si>
    <t>24042601</t>
  </si>
  <si>
    <t>ПАНЕЛЬ TP177 6AV6 640-0CA11-0AX1</t>
  </si>
  <si>
    <t>TP 177MICRO 5,7" (снят с пр-ва)</t>
  </si>
  <si>
    <t>ПАНЕЛЬ OP-77 6AV6641-0BA11-0AX1</t>
  </si>
  <si>
    <t>OP 77A 4,5"</t>
  </si>
  <si>
    <t>24042629</t>
  </si>
  <si>
    <t>ПАНЕЛЬ TP177A 6AV6 642-0AA11-0AX1</t>
  </si>
  <si>
    <t>TP 177A 5,7"</t>
  </si>
  <si>
    <t>ПАНЕЛЬ TP 177B 6AV6642-0BC01-1AX1</t>
  </si>
  <si>
    <t>TP 177B 5,7"</t>
  </si>
  <si>
    <t>24039696</t>
  </si>
  <si>
    <t>ПАНЕЛЬ MP277-10  6AV6 643-0CD01-1AX1</t>
  </si>
  <si>
    <t>MP 277 10,4"</t>
  </si>
  <si>
    <t>6AV6 644-0AA01-2AX0</t>
  </si>
  <si>
    <t>MP 377 12"</t>
  </si>
  <si>
    <t>24045710</t>
  </si>
  <si>
    <t>ПАНЕЛЬ KTP400 6AV6 647-0AA11-3AX0</t>
  </si>
  <si>
    <t>KTP400 BASIC MONO 3,8"</t>
  </si>
  <si>
    <t>6AV6 647-0AB11-3AX0</t>
  </si>
  <si>
    <t>KTP600 BASIC MONO 5,7"</t>
  </si>
  <si>
    <t>6AV6 647-0AH11-3AX0</t>
  </si>
  <si>
    <t>KP300 BASIC MONO 3,6"</t>
  </si>
  <si>
    <t>ПАНЕЛЬ УПРАВЛЕНИЯ 6AV7 413-4AB00-OFW0</t>
  </si>
  <si>
    <t>IPC 277D 12" Flottweg (заменен на 1FW0)</t>
  </si>
  <si>
    <t>Другие ПЛК и в/в</t>
  </si>
  <si>
    <t>X20 CP 1484</t>
  </si>
  <si>
    <t>B&amp;R X20 CPU</t>
  </si>
  <si>
    <t>X20 IF 1082</t>
  </si>
  <si>
    <t>Interface module</t>
  </si>
  <si>
    <t>X20 DI 6371</t>
  </si>
  <si>
    <t>DI 6 24V</t>
  </si>
  <si>
    <t>X20 AT 2222</t>
  </si>
  <si>
    <t>PT100/PT1000 I 2</t>
  </si>
  <si>
    <t>X20 AI 1744</t>
  </si>
  <si>
    <t>AI 1 Tenzo</t>
  </si>
  <si>
    <t>X20 HB 2880</t>
  </si>
  <si>
    <t>RJ45 x 2</t>
  </si>
  <si>
    <t>X20 BC 8083</t>
  </si>
  <si>
    <t>Powerlink V1/V2 Bus Controller</t>
  </si>
  <si>
    <t>24042606</t>
  </si>
  <si>
    <t>МОДУЛЬ B&amp;R X20 PS 9400</t>
  </si>
  <si>
    <t>Power Module X2X Link</t>
  </si>
  <si>
    <t>24042607</t>
  </si>
  <si>
    <t>МОДУЛЬ B&amp;R X20 DI 9371</t>
  </si>
  <si>
    <t>DI 12 24V</t>
  </si>
  <si>
    <t>24042608</t>
  </si>
  <si>
    <t>МОДУЛЬ B&amp;R X20 DO 9322</t>
  </si>
  <si>
    <t>DO 12 24V 0,5A</t>
  </si>
  <si>
    <t>24042609</t>
  </si>
  <si>
    <t>МОДУЛЬ B&amp;R X20 PS 2100</t>
  </si>
  <si>
    <t>Power Module I/O</t>
  </si>
  <si>
    <t>X20 BC 0083</t>
  </si>
  <si>
    <t>24042611</t>
  </si>
  <si>
    <t>МОДУЛЬ B&amp;R X20 AI 4622</t>
  </si>
  <si>
    <t>AI 4 12Bit</t>
  </si>
  <si>
    <t>24042612</t>
  </si>
  <si>
    <t xml:space="preserve">МОДУЛЬ B&amp;R X20 AO 4622 </t>
  </si>
  <si>
    <t>AO 4 12Bit</t>
  </si>
  <si>
    <t>24042636</t>
  </si>
  <si>
    <t>МОДУЛЬ PHOENIX-CONTACT IBS S7 400DSC/I-T</t>
  </si>
  <si>
    <t>Sigicom ULTRA Dynamic monitor</t>
  </si>
  <si>
    <t>Phoenix Contact IB IL 24 DO 16-PAC (28.61.29.2)</t>
  </si>
  <si>
    <t xml:space="preserve">Phoenix Contact IB IL AO 1/SF-PAC </t>
  </si>
  <si>
    <t>Phoenix Contact IB IL 24 DI 8-PAC</t>
  </si>
  <si>
    <t>Phoenix Contact IB IL 24 DI 16-PAC</t>
  </si>
  <si>
    <t xml:space="preserve">Phoenix Contact IB IL AI 2/SF-PAC </t>
  </si>
  <si>
    <t>Phoenix Contact IB IL 24 DO 2-2A-PAC</t>
  </si>
  <si>
    <t>Phoenix Contact IB IL 24 PWR IN-PAC</t>
  </si>
  <si>
    <t>Phoenix Contact IBS RL 24 DO 8/8-2A-LK</t>
  </si>
  <si>
    <t>Phoenix Contact IBS RL 24 DIO 8/8/8-LK</t>
  </si>
  <si>
    <t>Phoenix Contact IBS RL 24 DO 4/2/4-LK</t>
  </si>
  <si>
    <t>Phoenix Contact IBS RL 24 DI 16/8-LK</t>
  </si>
  <si>
    <t>КОНТРОЛЛЕР ПЛК323-220.03.01-CS-WEB</t>
  </si>
  <si>
    <t>КОНТРОЛЛЕР ЛОГИЧЕСКИЙ ПЛК110-24.30.Р-М</t>
  </si>
  <si>
    <t>MikroLogic Allen Bredley</t>
  </si>
  <si>
    <t>Прочие</t>
  </si>
  <si>
    <t>ПРЕОБРАЗОВАТЕЛЬ СИГНАЛОВ БРГ-12</t>
  </si>
  <si>
    <t>РАЗЪЕМ MOXA TB-M9</t>
  </si>
  <si>
    <t>РАЗЪЕМ MOXA TB-F9</t>
  </si>
  <si>
    <t>24042649</t>
  </si>
  <si>
    <t>АДАПТЕР ACCON-NetLink-PRO compact</t>
  </si>
  <si>
    <t>24042650</t>
  </si>
  <si>
    <t>МОДУЛЬ СВЯЗИ ACCON-NetLink-WLAN</t>
  </si>
  <si>
    <t>23060485</t>
  </si>
  <si>
    <t>ТЕРМОРЕГУЛЯТОР SK3110</t>
  </si>
  <si>
    <t>24044279</t>
  </si>
  <si>
    <t>РАЗВЕТВИТЕЛЬ СИГНАЛОВ Z170REG</t>
  </si>
  <si>
    <t>24044280</t>
  </si>
  <si>
    <t>РЕЛЕ FINDER 38.51.0.240.0060</t>
  </si>
  <si>
    <t>24044281</t>
  </si>
  <si>
    <t>РЕЛЕ FINDER 38.51.7.024.0050</t>
  </si>
  <si>
    <t>24044285</t>
  </si>
  <si>
    <t>KVM УДЛИНИТЕЛЬ ADDERLINK X-DVI PRO</t>
  </si>
  <si>
    <t>24043583</t>
  </si>
  <si>
    <t>ФИДЕР TREND NET TEW-A0080</t>
  </si>
  <si>
    <t>23066104</t>
  </si>
  <si>
    <t>КАБЕЛЬ TEW-L412</t>
  </si>
  <si>
    <t>23066105</t>
  </si>
  <si>
    <t>КАБЕЛЬ TEW-ASAK</t>
  </si>
  <si>
    <t>24042647</t>
  </si>
  <si>
    <t>ПРОЦЕССОР VIPA 314-6CG13 BVM 314XDPM2562</t>
  </si>
  <si>
    <t>6ES7277-0AA22-0XA0</t>
  </si>
  <si>
    <t>S7-200 EM 277 Profibus DP Module</t>
  </si>
  <si>
    <t>ПРЕОБРАЗОВАТЕЛЬ WAS4 PRO FREQ 8581180000</t>
  </si>
  <si>
    <t>24043604</t>
  </si>
  <si>
    <t>МОДУЛЬ VIPA 323 DIO 16xDC 24V 323-1BH00</t>
  </si>
  <si>
    <t>Автомат  J7M-AM-4</t>
  </si>
  <si>
    <t>Автомат  J7M-AM-6.3</t>
  </si>
  <si>
    <t>Реле G2R-1-SN 24DC</t>
  </si>
  <si>
    <t>Реле G2R-2-SNI 230 AC</t>
  </si>
  <si>
    <t>Реле G2R-1-SN 230 AC</t>
  </si>
  <si>
    <t>Реле RM83P 24DC</t>
  </si>
  <si>
    <t>Цоколь P2RF-05-E</t>
  </si>
  <si>
    <t>Цоколь ES50</t>
  </si>
  <si>
    <t>МОДУЛЬ ИПМ 0399/М2</t>
  </si>
  <si>
    <t>Преобразователь ИПМ 0399/М2  (0-5мА в 4-20мА)</t>
  </si>
  <si>
    <t>Реле контроля напряжения CPU-734</t>
  </si>
  <si>
    <t>РЕЛЕ MK3P5-S 24DC</t>
  </si>
  <si>
    <t>Реле Mini MCR-SL-UI-2I-NC 28.64.17.6 (Phoenicx Contact)</t>
  </si>
  <si>
    <t>Клеммы Phoenix Contact 26-12 AWG 30.44.09.2 (PE)</t>
  </si>
  <si>
    <t>Клеммы Phoenix Contact 26-12 AWG 30.44.07.6 (серые)</t>
  </si>
  <si>
    <t>Клеммы Phoenix Contact 26-12 AWG 30.44.08.9 (синие)</t>
  </si>
  <si>
    <t>Клеммы ABB Enterlec 011511607 (Ø4mm L 10mm)</t>
  </si>
  <si>
    <t>Клеммы б/у (3 типа)</t>
  </si>
  <si>
    <t>Клеммы PE</t>
  </si>
  <si>
    <t>Клеммы с предохранителем (б/у)</t>
  </si>
  <si>
    <t>Ограничители</t>
  </si>
  <si>
    <t>Разделители ATP-UT 30.47.16.7</t>
  </si>
  <si>
    <t>Разделители D-UT 2.5/10  30.47.02.8</t>
  </si>
  <si>
    <t>Маркеры клемм Phoenix Contact ZB5-LGS; 1-10</t>
  </si>
  <si>
    <t>Маркеры клемм Phoenix Contact ZB5-LGS; 11-20</t>
  </si>
  <si>
    <t>Маркеры клемм Phoenix Contact ZB5-LGS; 21-30</t>
  </si>
  <si>
    <t>Маркеры клемм Phoenix Contact ZB5-QR; 1-10</t>
  </si>
  <si>
    <t>Маркеры клемм Phoenix Contact ZB5-QR; 21-30</t>
  </si>
  <si>
    <t>Маркеры клемм Phoenix Contact ZB5-Unbedruckt;чист</t>
  </si>
  <si>
    <t>Перемычки 10-5</t>
  </si>
  <si>
    <t>Перемычки 4-5</t>
  </si>
  <si>
    <t>Перемычки 3-5</t>
  </si>
  <si>
    <t>Перемычки 2-5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</si>
</sst>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 Cyr"/>
    </font>
    <font>
      <sz val="10"/>
      <name val="Helv"/>
    </font>
    <font>
      <sz val="10"/>
      <name val="Arial Cyr"/>
    </font>
    <font>
      <b/>
      <sz val="10"/>
      <name val="Arial Cyr"/>
      <charset val="204"/>
    </font>
    <font>
      <b/>
      <sz val="24"/>
      <name val="Arial Cyr"/>
      <charset val="204"/>
    </font>
    <font>
      <b/>
      <sz val="14"/>
      <name val="Arial Cyr"/>
      <charset val="204"/>
    </font>
    <font>
      <b/>
      <sz val="12"/>
      <name val="Arial Cyr"/>
      <charset val="204"/>
    </font>
    <font>
      <b/>
      <sz val="16"/>
      <name val="Arial Cyr"/>
      <charset val="204"/>
    </font>
    <font>
      <b/>
      <sz val="10"/>
      <name val="Arial Cyr"/>
    </font>
    <font>
      <sz val="9"/>
      <name val="Arial Cyr"/>
      <charset val="204"/>
    </font>
    <font>
      <b/>
      <sz val="10"/>
      <name val="Arial Cyr"/>
      <family val="2"/>
      <charset val="204"/>
    </font>
    <font>
      <sz val="10"/>
      <color rgb="FFFFFF00"/>
      <name val="Arial Cyr"/>
    </font>
    <font>
      <b/>
      <sz val="10"/>
      <color rgb="FFFFFF00"/>
      <name val="Arial Cy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03">
    <xf numFmtId="0" fontId="0" fillId="0" borderId="0" xfId="0"/>
    <xf numFmtId="0" fontId="2" fillId="0" borderId="0" xfId="1" applyFont="1" applyFill="1" applyBorder="1"/>
    <xf numFmtId="0" fontId="3" fillId="0" borderId="0" xfId="1" applyFont="1" applyFill="1" applyBorder="1" applyAlignment="1"/>
    <xf numFmtId="0" fontId="2" fillId="0" borderId="0" xfId="1" applyFont="1" applyFill="1" applyBorder="1" applyAlignment="1"/>
    <xf numFmtId="0" fontId="2" fillId="0" borderId="0" xfId="1" applyFont="1" applyBorder="1"/>
    <xf numFmtId="0" fontId="7" fillId="0" borderId="8" xfId="1" applyFont="1" applyBorder="1" applyAlignment="1">
      <alignment horizontal="center" vertical="center" wrapText="1"/>
    </xf>
    <xf numFmtId="0" fontId="8" fillId="0" borderId="9" xfId="1" applyFont="1" applyFill="1" applyBorder="1" applyAlignment="1">
      <alignment horizontal="center" vertical="center"/>
    </xf>
    <xf numFmtId="0" fontId="3" fillId="0" borderId="10" xfId="1" applyFont="1" applyFill="1" applyBorder="1" applyAlignment="1">
      <alignment horizontal="center" vertical="center" wrapText="1"/>
    </xf>
    <xf numFmtId="0" fontId="3" fillId="0" borderId="10" xfId="1" applyFont="1" applyFill="1" applyBorder="1" applyAlignment="1">
      <alignment horizontal="center" vertical="center"/>
    </xf>
    <xf numFmtId="0" fontId="3" fillId="0" borderId="11" xfId="1" applyFont="1" applyFill="1" applyBorder="1" applyAlignment="1">
      <alignment horizontal="center" vertical="center"/>
    </xf>
    <xf numFmtId="0" fontId="9" fillId="0" borderId="14" xfId="1" applyFont="1" applyBorder="1" applyAlignment="1">
      <alignment horizontal="center" vertical="center" wrapText="1"/>
    </xf>
    <xf numFmtId="0" fontId="2" fillId="2" borderId="15" xfId="1" applyFont="1" applyFill="1" applyBorder="1" applyAlignment="1">
      <alignment horizontal="center" vertical="center"/>
    </xf>
    <xf numFmtId="0" fontId="2" fillId="2" borderId="16" xfId="1" applyFont="1" applyFill="1" applyBorder="1" applyAlignment="1">
      <alignment horizontal="center" vertical="center"/>
    </xf>
    <xf numFmtId="0" fontId="10" fillId="2" borderId="16" xfId="1" applyFont="1" applyFill="1" applyBorder="1" applyAlignment="1">
      <alignment horizontal="center" vertical="center"/>
    </xf>
    <xf numFmtId="0" fontId="2" fillId="0" borderId="21" xfId="1" applyFont="1" applyFill="1" applyBorder="1" applyAlignment="1">
      <alignment horizontal="center" vertical="center"/>
    </xf>
    <xf numFmtId="0" fontId="0" fillId="0" borderId="22" xfId="0" applyFill="1" applyBorder="1" applyAlignment="1">
      <alignment horizontal="center" vertical="center"/>
    </xf>
    <xf numFmtId="0" fontId="2" fillId="0" borderId="22" xfId="1" applyFont="1" applyFill="1" applyBorder="1" applyAlignment="1">
      <alignment horizontal="left" vertical="center"/>
    </xf>
    <xf numFmtId="0" fontId="2" fillId="0" borderId="23" xfId="1" applyFont="1" applyFill="1" applyBorder="1" applyAlignment="1">
      <alignment horizontal="left" vertical="center"/>
    </xf>
    <xf numFmtId="0" fontId="2" fillId="0" borderId="22" xfId="1" applyFont="1" applyFill="1" applyBorder="1" applyAlignment="1">
      <alignment horizontal="center" vertical="center"/>
    </xf>
    <xf numFmtId="0" fontId="2" fillId="0" borderId="24" xfId="1" applyFont="1" applyFill="1" applyBorder="1" applyAlignment="1">
      <alignment horizontal="center" vertical="center"/>
    </xf>
    <xf numFmtId="0" fontId="2" fillId="0" borderId="25" xfId="1" applyFont="1" applyFill="1" applyBorder="1" applyAlignment="1">
      <alignment horizontal="center" vertical="center"/>
    </xf>
    <xf numFmtId="0" fontId="2" fillId="0" borderId="26" xfId="1" applyFont="1" applyFill="1" applyBorder="1" applyAlignment="1">
      <alignment horizontal="left" vertical="center"/>
    </xf>
    <xf numFmtId="0" fontId="2" fillId="3" borderId="21" xfId="1" applyFont="1" applyFill="1" applyBorder="1" applyAlignment="1">
      <alignment horizontal="center" vertical="center"/>
    </xf>
    <xf numFmtId="0" fontId="0" fillId="3" borderId="22" xfId="0" applyFill="1" applyBorder="1" applyAlignment="1">
      <alignment horizontal="center" vertical="center"/>
    </xf>
    <xf numFmtId="49" fontId="0" fillId="3" borderId="22" xfId="0" applyNumberFormat="1" applyFill="1" applyBorder="1" applyAlignment="1"/>
    <xf numFmtId="0" fontId="2" fillId="3" borderId="23" xfId="1" applyFont="1" applyFill="1" applyBorder="1" applyAlignment="1">
      <alignment horizontal="left" vertical="center"/>
    </xf>
    <xf numFmtId="0" fontId="2" fillId="3" borderId="22" xfId="1" applyFont="1" applyFill="1" applyBorder="1" applyAlignment="1">
      <alignment horizontal="center" vertical="center"/>
    </xf>
    <xf numFmtId="0" fontId="2" fillId="3" borderId="24" xfId="1" applyFont="1" applyFill="1" applyBorder="1" applyAlignment="1">
      <alignment horizontal="center" vertical="center"/>
    </xf>
    <xf numFmtId="0" fontId="2" fillId="3" borderId="25" xfId="1" applyFont="1" applyFill="1" applyBorder="1" applyAlignment="1">
      <alignment horizontal="center" vertical="center"/>
    </xf>
    <xf numFmtId="0" fontId="0" fillId="3" borderId="26" xfId="1" applyFont="1" applyFill="1" applyBorder="1" applyAlignment="1">
      <alignment horizontal="left" vertical="center"/>
    </xf>
    <xf numFmtId="0" fontId="2" fillId="2" borderId="27" xfId="1" applyFont="1" applyFill="1" applyBorder="1" applyAlignment="1">
      <alignment horizontal="center" vertical="center"/>
    </xf>
    <xf numFmtId="0" fontId="2" fillId="2" borderId="28" xfId="1" applyFont="1" applyFill="1" applyBorder="1" applyAlignment="1">
      <alignment horizontal="center" vertical="center"/>
    </xf>
    <xf numFmtId="0" fontId="10" fillId="2" borderId="28" xfId="1" applyFont="1" applyFill="1" applyBorder="1" applyAlignment="1">
      <alignment horizontal="center" vertical="center"/>
    </xf>
    <xf numFmtId="0" fontId="2" fillId="0" borderId="33" xfId="1" applyFont="1" applyFill="1" applyBorder="1" applyAlignment="1">
      <alignment horizontal="center" vertical="center"/>
    </xf>
    <xf numFmtId="0" fontId="0" fillId="0" borderId="34" xfId="0" applyFill="1" applyBorder="1" applyAlignment="1">
      <alignment horizontal="center" vertical="center"/>
    </xf>
    <xf numFmtId="0" fontId="2" fillId="0" borderId="34" xfId="1" applyFont="1" applyFill="1" applyBorder="1" applyAlignment="1">
      <alignment horizontal="left" vertical="center"/>
    </xf>
    <xf numFmtId="0" fontId="2" fillId="0" borderId="35" xfId="1" applyFont="1" applyFill="1" applyBorder="1" applyAlignment="1">
      <alignment horizontal="left" vertical="center"/>
    </xf>
    <xf numFmtId="0" fontId="2" fillId="0" borderId="34" xfId="1" applyFont="1" applyFill="1" applyBorder="1" applyAlignment="1">
      <alignment horizontal="center" vertical="center"/>
    </xf>
    <xf numFmtId="0" fontId="2" fillId="0" borderId="36" xfId="1" applyFont="1" applyFill="1" applyBorder="1" applyAlignment="1">
      <alignment horizontal="center" vertical="center"/>
    </xf>
    <xf numFmtId="0" fontId="2" fillId="0" borderId="37" xfId="1" applyFont="1" applyFill="1" applyBorder="1" applyAlignment="1">
      <alignment horizontal="center" vertical="center"/>
    </xf>
    <xf numFmtId="0" fontId="2" fillId="0" borderId="38" xfId="1" applyFont="1" applyFill="1" applyBorder="1" applyAlignment="1">
      <alignment horizontal="left" vertical="center"/>
    </xf>
    <xf numFmtId="0" fontId="2" fillId="3" borderId="26" xfId="1" applyFont="1" applyFill="1" applyBorder="1" applyAlignment="1">
      <alignment horizontal="left" vertical="center"/>
    </xf>
    <xf numFmtId="0" fontId="0" fillId="0" borderId="22" xfId="1" applyFont="1" applyFill="1" applyBorder="1" applyAlignment="1">
      <alignment horizontal="center" vertical="center"/>
    </xf>
    <xf numFmtId="0" fontId="0" fillId="0" borderId="26" xfId="1" applyFont="1" applyFill="1" applyBorder="1" applyAlignment="1">
      <alignment horizontal="left" vertical="center"/>
    </xf>
    <xf numFmtId="0" fontId="0" fillId="3" borderId="22" xfId="1" applyFont="1" applyFill="1" applyBorder="1" applyAlignment="1">
      <alignment horizontal="center" vertical="center"/>
    </xf>
    <xf numFmtId="0" fontId="0" fillId="0" borderId="22" xfId="1" applyFont="1" applyFill="1" applyBorder="1" applyAlignment="1">
      <alignment horizontal="left" vertical="center"/>
    </xf>
    <xf numFmtId="0" fontId="0" fillId="3" borderId="23" xfId="1" applyFont="1" applyFill="1" applyBorder="1" applyAlignment="1">
      <alignment horizontal="left" vertical="center"/>
    </xf>
    <xf numFmtId="0" fontId="2" fillId="0" borderId="39" xfId="1" applyFont="1" applyFill="1" applyBorder="1" applyAlignment="1">
      <alignment horizontal="center" vertical="center"/>
    </xf>
    <xf numFmtId="0" fontId="0" fillId="0" borderId="40" xfId="0" applyFill="1" applyBorder="1" applyAlignment="1">
      <alignment horizontal="center" vertical="center"/>
    </xf>
    <xf numFmtId="0" fontId="0" fillId="0" borderId="40" xfId="1" applyFont="1" applyFill="1" applyBorder="1" applyAlignment="1">
      <alignment horizontal="left" vertical="center"/>
    </xf>
    <xf numFmtId="0" fontId="2" fillId="0" borderId="41" xfId="1" applyFont="1" applyFill="1" applyBorder="1" applyAlignment="1">
      <alignment horizontal="left" vertical="center"/>
    </xf>
    <xf numFmtId="0" fontId="2" fillId="0" borderId="40" xfId="1" applyFont="1" applyFill="1" applyBorder="1" applyAlignment="1">
      <alignment horizontal="center" vertical="center"/>
    </xf>
    <xf numFmtId="0" fontId="2" fillId="0" borderId="42" xfId="1" applyFont="1" applyFill="1" applyBorder="1" applyAlignment="1">
      <alignment horizontal="center" vertical="center"/>
    </xf>
    <xf numFmtId="0" fontId="2" fillId="0" borderId="43" xfId="1" applyFont="1" applyFill="1" applyBorder="1" applyAlignment="1">
      <alignment horizontal="center" vertical="center"/>
    </xf>
    <xf numFmtId="0" fontId="0" fillId="0" borderId="40" xfId="1" applyFont="1" applyFill="1" applyBorder="1" applyAlignment="1">
      <alignment horizontal="center" vertical="center"/>
    </xf>
    <xf numFmtId="0" fontId="0" fillId="0" borderId="44" xfId="1" applyFont="1" applyFill="1" applyBorder="1" applyAlignment="1">
      <alignment horizontal="left" vertical="center"/>
    </xf>
    <xf numFmtId="49" fontId="0" fillId="0" borderId="22" xfId="0" applyNumberFormat="1" applyFill="1" applyBorder="1" applyAlignment="1"/>
    <xf numFmtId="0" fontId="0" fillId="0" borderId="23" xfId="1" applyFont="1" applyFill="1" applyBorder="1" applyAlignment="1">
      <alignment horizontal="left" vertical="center"/>
    </xf>
    <xf numFmtId="0" fontId="10" fillId="2" borderId="45" xfId="1" applyFont="1" applyFill="1" applyBorder="1" applyAlignment="1">
      <alignment vertical="center" wrapText="1"/>
    </xf>
    <xf numFmtId="0" fontId="10" fillId="2" borderId="46" xfId="1" applyFont="1" applyFill="1" applyBorder="1" applyAlignment="1">
      <alignment vertical="center" wrapText="1"/>
    </xf>
    <xf numFmtId="0" fontId="10" fillId="2" borderId="46" xfId="1" applyFont="1" applyFill="1" applyBorder="1" applyAlignment="1">
      <alignment horizontal="center" vertical="center"/>
    </xf>
    <xf numFmtId="0" fontId="2" fillId="0" borderId="48" xfId="1" applyFont="1" applyFill="1" applyBorder="1" applyAlignment="1">
      <alignment horizontal="center" vertical="center"/>
    </xf>
    <xf numFmtId="0" fontId="0" fillId="0" borderId="49" xfId="0" applyFill="1" applyBorder="1" applyAlignment="1">
      <alignment horizontal="center" vertical="center"/>
    </xf>
    <xf numFmtId="0" fontId="2" fillId="0" borderId="49" xfId="1" applyFont="1" applyFill="1" applyBorder="1" applyAlignment="1">
      <alignment horizontal="left" vertical="center"/>
    </xf>
    <xf numFmtId="0" fontId="2" fillId="0" borderId="50" xfId="1" applyFont="1" applyFill="1" applyBorder="1" applyAlignment="1">
      <alignment horizontal="left" vertical="center"/>
    </xf>
    <xf numFmtId="0" fontId="2" fillId="0" borderId="49" xfId="1" applyFont="1" applyFill="1" applyBorder="1" applyAlignment="1">
      <alignment horizontal="center" vertical="center"/>
    </xf>
    <xf numFmtId="0" fontId="2" fillId="0" borderId="51" xfId="1" applyFont="1" applyFill="1" applyBorder="1" applyAlignment="1">
      <alignment horizontal="center" vertical="center"/>
    </xf>
    <xf numFmtId="0" fontId="2" fillId="0" borderId="52" xfId="1" applyFont="1" applyFill="1" applyBorder="1" applyAlignment="1">
      <alignment horizontal="center" vertical="center"/>
    </xf>
    <xf numFmtId="0" fontId="0" fillId="0" borderId="53" xfId="1" applyFont="1" applyFill="1" applyBorder="1" applyAlignment="1">
      <alignment horizontal="left" vertical="center"/>
    </xf>
    <xf numFmtId="0" fontId="2" fillId="0" borderId="54" xfId="1" applyFont="1" applyFill="1" applyBorder="1"/>
    <xf numFmtId="0" fontId="2" fillId="0" borderId="54" xfId="1" applyFont="1" applyFill="1" applyBorder="1" applyAlignment="1"/>
    <xf numFmtId="0" fontId="2" fillId="0" borderId="54" xfId="1" applyFont="1" applyBorder="1"/>
    <xf numFmtId="0" fontId="2" fillId="0" borderId="54" xfId="1" applyFont="1" applyBorder="1" applyAlignment="1">
      <alignment horizontal="left"/>
    </xf>
    <xf numFmtId="0" fontId="2" fillId="0" borderId="0" xfId="1" applyFont="1" applyBorder="1" applyAlignment="1">
      <alignment horizontal="left"/>
    </xf>
    <xf numFmtId="0" fontId="5" fillId="0" borderId="5" xfId="1" applyFont="1" applyBorder="1" applyAlignment="1">
      <alignment horizontal="center" textRotation="90"/>
    </xf>
    <xf numFmtId="0" fontId="5" fillId="0" borderId="10" xfId="1" applyFont="1" applyBorder="1" applyAlignment="1">
      <alignment horizontal="center" textRotation="90"/>
    </xf>
    <xf numFmtId="0" fontId="4" fillId="0" borderId="1" xfId="1" applyFont="1" applyFill="1" applyBorder="1" applyAlignment="1">
      <alignment horizontal="center" vertical="center"/>
    </xf>
    <xf numFmtId="0" fontId="4" fillId="0" borderId="2" xfId="1" applyFont="1" applyFill="1" applyBorder="1" applyAlignment="1">
      <alignment horizontal="center" vertical="center"/>
    </xf>
    <xf numFmtId="0" fontId="4" fillId="0" borderId="3" xfId="1" applyFont="1" applyFill="1" applyBorder="1" applyAlignment="1">
      <alignment horizontal="center" vertical="center"/>
    </xf>
    <xf numFmtId="0" fontId="5" fillId="0" borderId="4" xfId="1" applyFont="1" applyBorder="1" applyAlignment="1">
      <alignment horizontal="center" textRotation="90"/>
    </xf>
    <xf numFmtId="0" fontId="5" fillId="0" borderId="9" xfId="1" applyFont="1" applyBorder="1" applyAlignment="1">
      <alignment horizontal="center" textRotation="90"/>
    </xf>
    <xf numFmtId="0" fontId="5" fillId="0" borderId="6" xfId="1" applyFont="1" applyBorder="1" applyAlignment="1">
      <alignment horizontal="center" textRotation="90"/>
    </xf>
    <xf numFmtId="0" fontId="5" fillId="0" borderId="12" xfId="1" applyFont="1" applyBorder="1" applyAlignment="1">
      <alignment horizontal="center" textRotation="90"/>
    </xf>
    <xf numFmtId="0" fontId="5" fillId="0" borderId="7" xfId="1" applyFont="1" applyBorder="1" applyAlignment="1">
      <alignment horizontal="center" textRotation="90"/>
    </xf>
    <xf numFmtId="0" fontId="5" fillId="0" borderId="13" xfId="1" applyFont="1" applyBorder="1" applyAlignment="1">
      <alignment horizontal="center" textRotation="90"/>
    </xf>
    <xf numFmtId="0" fontId="6" fillId="0" borderId="5" xfId="1" applyFont="1" applyFill="1" applyBorder="1" applyAlignment="1">
      <alignment horizontal="center" textRotation="90"/>
    </xf>
    <xf numFmtId="0" fontId="6" fillId="0" borderId="10" xfId="1" applyFont="1" applyFill="1" applyBorder="1" applyAlignment="1">
      <alignment horizontal="center" textRotation="90"/>
    </xf>
    <xf numFmtId="0" fontId="11" fillId="2" borderId="19" xfId="1" applyFont="1" applyFill="1" applyBorder="1" applyAlignment="1">
      <alignment horizontal="center" vertical="center"/>
    </xf>
    <xf numFmtId="0" fontId="11" fillId="2" borderId="17" xfId="1" applyFont="1" applyFill="1" applyBorder="1" applyAlignment="1">
      <alignment horizontal="center" vertical="center"/>
    </xf>
    <xf numFmtId="0" fontId="11" fillId="2" borderId="15" xfId="1" applyFont="1" applyFill="1" applyBorder="1" applyAlignment="1">
      <alignment horizontal="center" vertical="center"/>
    </xf>
    <xf numFmtId="0" fontId="11" fillId="2" borderId="16" xfId="1" applyFont="1" applyFill="1" applyBorder="1" applyAlignment="1">
      <alignment horizontal="center" vertical="center"/>
    </xf>
    <xf numFmtId="0" fontId="11" fillId="2" borderId="18" xfId="1" applyFont="1" applyFill="1" applyBorder="1" applyAlignment="1">
      <alignment horizontal="center" vertical="center"/>
    </xf>
    <xf numFmtId="0" fontId="11" fillId="2" borderId="20" xfId="1" applyFont="1" applyFill="1" applyBorder="1" applyAlignment="1">
      <alignment horizontal="left" vertical="center"/>
    </xf>
    <xf numFmtId="0" fontId="11" fillId="2" borderId="29" xfId="1" applyFont="1" applyFill="1" applyBorder="1" applyAlignment="1">
      <alignment horizontal="center" vertical="center"/>
    </xf>
    <xf numFmtId="0" fontId="11" fillId="2" borderId="27" xfId="1" applyFont="1" applyFill="1" applyBorder="1" applyAlignment="1">
      <alignment horizontal="center" vertical="center"/>
    </xf>
    <xf numFmtId="0" fontId="11" fillId="2" borderId="28" xfId="1" applyFont="1" applyFill="1" applyBorder="1" applyAlignment="1">
      <alignment horizontal="center" vertical="center"/>
    </xf>
    <xf numFmtId="0" fontId="11" fillId="2" borderId="30" xfId="1" applyFont="1" applyFill="1" applyBorder="1" applyAlignment="1">
      <alignment horizontal="center" vertical="center"/>
    </xf>
    <xf numFmtId="0" fontId="11" fillId="2" borderId="31" xfId="1" applyFont="1" applyFill="1" applyBorder="1" applyAlignment="1">
      <alignment horizontal="center" vertical="center"/>
    </xf>
    <xf numFmtId="0" fontId="11" fillId="2" borderId="32" xfId="1" applyFont="1" applyFill="1" applyBorder="1" applyAlignment="1">
      <alignment horizontal="left" vertical="center"/>
    </xf>
    <xf numFmtId="0" fontId="12" fillId="2" borderId="47" xfId="1" applyFont="1" applyFill="1" applyBorder="1" applyAlignment="1">
      <alignment vertical="center"/>
    </xf>
    <xf numFmtId="0" fontId="12" fillId="2" borderId="45" xfId="1" applyFont="1" applyFill="1" applyBorder="1" applyAlignment="1">
      <alignment vertical="center" wrapText="1"/>
    </xf>
    <xf numFmtId="0" fontId="12" fillId="2" borderId="46" xfId="1" applyFont="1" applyFill="1" applyBorder="1" applyAlignment="1">
      <alignment vertical="center" wrapText="1"/>
    </xf>
    <xf numFmtId="0" fontId="12" fillId="2" borderId="47" xfId="1" applyFont="1" applyFill="1" applyBorder="1" applyAlignment="1">
      <alignment vertical="center" wrapText="1"/>
    </xf>
  </cellXfs>
  <cellStyles count="2">
    <cellStyle name="Обычный" xfId="0" builtinId="0"/>
    <cellStyle name="Обычный_ЗИП Картон" xfId="1"/>
  </cellStyles>
  <dxfs count="6"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 patternType="solid">
          <fgColor rgb="FFFFFF00"/>
          <bgColor rgb="FF000000"/>
        </patternFill>
      </fill>
    </dxf>
    <dxf>
      <fill>
        <patternFill patternType="solid">
          <fgColor rgb="FFFFFF00"/>
          <bgColor rgb="FF000000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 filterMode="1">
    <pageSetUpPr fitToPage="1"/>
  </sheetPr>
  <dimension ref="A1:O339"/>
  <sheetViews>
    <sheetView tabSelected="1" zoomScale="80" zoomScaleNormal="80" workbookViewId="0">
      <pane xSplit="5" ySplit="3" topLeftCell="F4" activePane="bottomRight" state="frozen"/>
      <selection pane="topRight" activeCell="D1" sqref="D1"/>
      <selection pane="bottomLeft" activeCell="A7" sqref="A7"/>
      <selection pane="bottomRight" activeCell="U52" sqref="U52"/>
    </sheetView>
  </sheetViews>
  <sheetFormatPr defaultColWidth="8.28515625" defaultRowHeight="11.25" customHeight="1" x14ac:dyDescent="0.2"/>
  <cols>
    <col min="1" max="1" width="2.85546875" customWidth="1"/>
    <col min="2" max="2" width="8.140625" style="1" customWidth="1"/>
    <col min="3" max="3" width="12.7109375" style="1" customWidth="1"/>
    <col min="4" max="4" width="53" style="3" bestFit="1" customWidth="1"/>
    <col min="5" max="5" width="41.140625" style="3" customWidth="1"/>
    <col min="6" max="8" width="8.28515625" style="4"/>
    <col min="9" max="9" width="10.7109375" style="4" bestFit="1" customWidth="1"/>
    <col min="10" max="13" width="8.28515625" style="4"/>
    <col min="14" max="14" width="8.28515625" style="1"/>
    <col min="15" max="15" width="36.5703125" style="4" customWidth="1"/>
    <col min="16" max="16384" width="8.28515625" style="1"/>
  </cols>
  <sheetData>
    <row r="1" spans="2:15" ht="13.5" thickBot="1" x14ac:dyDescent="0.25">
      <c r="D1" s="2"/>
    </row>
    <row r="2" spans="2:15" ht="88.5" customHeight="1" x14ac:dyDescent="0.2">
      <c r="B2" s="76" t="s">
        <v>0</v>
      </c>
      <c r="C2" s="77"/>
      <c r="D2" s="77"/>
      <c r="E2" s="78"/>
      <c r="F2" s="79" t="s">
        <v>1</v>
      </c>
      <c r="G2" s="74" t="s">
        <v>2</v>
      </c>
      <c r="H2" s="74" t="s">
        <v>3</v>
      </c>
      <c r="I2" s="74" t="s">
        <v>4</v>
      </c>
      <c r="J2" s="74" t="s">
        <v>5</v>
      </c>
      <c r="K2" s="74" t="s">
        <v>6</v>
      </c>
      <c r="L2" s="81" t="s">
        <v>7</v>
      </c>
      <c r="M2" s="83" t="s">
        <v>8</v>
      </c>
      <c r="N2" s="85" t="s">
        <v>9</v>
      </c>
      <c r="O2" s="5" t="s">
        <v>10</v>
      </c>
    </row>
    <row r="3" spans="2:15" ht="42.75" customHeight="1" thickBot="1" x14ac:dyDescent="0.25">
      <c r="B3" s="6" t="s">
        <v>11</v>
      </c>
      <c r="C3" s="7" t="s">
        <v>12</v>
      </c>
      <c r="D3" s="8" t="s">
        <v>13</v>
      </c>
      <c r="E3" s="9" t="s">
        <v>14</v>
      </c>
      <c r="F3" s="80"/>
      <c r="G3" s="75"/>
      <c r="H3" s="75"/>
      <c r="I3" s="75"/>
      <c r="J3" s="75"/>
      <c r="K3" s="75"/>
      <c r="L3" s="82"/>
      <c r="M3" s="84"/>
      <c r="N3" s="86"/>
      <c r="O3" s="10" t="s">
        <v>15</v>
      </c>
    </row>
    <row r="4" spans="2:15" ht="12.75" x14ac:dyDescent="0.2">
      <c r="B4" s="11"/>
      <c r="C4" s="12"/>
      <c r="D4" s="13" t="s">
        <v>16</v>
      </c>
      <c r="E4" s="88" t="str">
        <f t="shared" ref="E4:L4" ca="1" si="0">LOOKUP(,-1/SUBTOTAL(3,INDIRECT("D"&amp;ROW(5:99))),E5:E99)&amp;""</f>
        <v>S7 MMC 512Kb</v>
      </c>
      <c r="F4" s="89" t="str">
        <f t="shared" ca="1" si="0"/>
        <v/>
      </c>
      <c r="G4" s="90" t="str">
        <f t="shared" ca="1" si="0"/>
        <v/>
      </c>
      <c r="H4" s="90" t="str">
        <f t="shared" ca="1" si="0"/>
        <v>1</v>
      </c>
      <c r="I4" s="90" t="str">
        <f t="shared" ca="1" si="0"/>
        <v>5</v>
      </c>
      <c r="J4" s="90" t="str">
        <f t="shared" ca="1" si="0"/>
        <v/>
      </c>
      <c r="K4" s="90" t="str">
        <f t="shared" ca="1" si="0"/>
        <v/>
      </c>
      <c r="L4" s="91" t="str">
        <f t="shared" ca="1" si="0"/>
        <v>6</v>
      </c>
      <c r="M4" s="87" t="str">
        <f ca="1">LOOKUP(,-1/SUBTOTAL(3,INDIRECT("D"&amp;ROW(5:99))),M5:M99)&amp;""</f>
        <v/>
      </c>
      <c r="N4" s="90" t="str">
        <f t="shared" ref="N4:O4" ca="1" si="1">LOOKUP(,-1/SUBTOTAL(3,INDIRECT("D"&amp;ROW(5:99))),N5:N99)&amp;""</f>
        <v>1</v>
      </c>
      <c r="O4" s="92" t="str">
        <f t="shared" ca="1" si="1"/>
        <v>№4</v>
      </c>
    </row>
    <row r="5" spans="2:15" ht="12.75" hidden="1" x14ac:dyDescent="0.2">
      <c r="B5" s="14"/>
      <c r="C5" s="15">
        <v>24045561</v>
      </c>
      <c r="D5" s="16" t="s">
        <v>17</v>
      </c>
      <c r="E5" s="17"/>
      <c r="F5" s="14" t="s">
        <v>140</v>
      </c>
      <c r="G5" s="18" t="s">
        <v>140</v>
      </c>
      <c r="H5" s="18">
        <v>1</v>
      </c>
      <c r="I5" s="18">
        <v>3</v>
      </c>
      <c r="J5" s="18" t="s">
        <v>140</v>
      </c>
      <c r="K5" s="18">
        <v>1</v>
      </c>
      <c r="L5" s="19">
        <f t="shared" ref="L5:L13" si="2">IF(SUM(F5:K5)=0,"-",SUM(F5:K5))</f>
        <v>5</v>
      </c>
      <c r="M5" s="20">
        <v>3</v>
      </c>
      <c r="N5" s="18">
        <v>5</v>
      </c>
      <c r="O5" s="21" t="s">
        <v>18</v>
      </c>
    </row>
    <row r="6" spans="2:15" ht="12.75" hidden="1" x14ac:dyDescent="0.2">
      <c r="B6" s="22"/>
      <c r="C6" s="23" t="s">
        <v>19</v>
      </c>
      <c r="D6" s="24" t="s">
        <v>20</v>
      </c>
      <c r="E6" s="25"/>
      <c r="F6" s="22">
        <v>1</v>
      </c>
      <c r="G6" s="26">
        <v>2</v>
      </c>
      <c r="H6" s="26" t="s">
        <v>140</v>
      </c>
      <c r="I6" s="26" t="s">
        <v>140</v>
      </c>
      <c r="J6" s="26">
        <v>1</v>
      </c>
      <c r="K6" s="26" t="s">
        <v>140</v>
      </c>
      <c r="L6" s="27">
        <f t="shared" si="2"/>
        <v>4</v>
      </c>
      <c r="M6" s="28">
        <v>6</v>
      </c>
      <c r="N6" s="26">
        <v>2</v>
      </c>
      <c r="O6" s="29" t="s">
        <v>21</v>
      </c>
    </row>
    <row r="7" spans="2:15" ht="12.75" hidden="1" x14ac:dyDescent="0.2">
      <c r="B7" s="14"/>
      <c r="C7" s="15" t="s">
        <v>22</v>
      </c>
      <c r="D7" s="16" t="s">
        <v>23</v>
      </c>
      <c r="E7" s="17"/>
      <c r="F7" s="14">
        <v>5</v>
      </c>
      <c r="G7" s="18">
        <v>8</v>
      </c>
      <c r="H7" s="18">
        <v>6</v>
      </c>
      <c r="I7" s="18">
        <v>12</v>
      </c>
      <c r="J7" s="18">
        <v>3</v>
      </c>
      <c r="K7" s="18">
        <v>4</v>
      </c>
      <c r="L7" s="19">
        <f t="shared" si="2"/>
        <v>38</v>
      </c>
      <c r="M7" s="20">
        <v>1</v>
      </c>
      <c r="N7" s="18">
        <v>1</v>
      </c>
      <c r="O7" s="21" t="s">
        <v>24</v>
      </c>
    </row>
    <row r="8" spans="2:15" ht="12.75" x14ac:dyDescent="0.2">
      <c r="B8" s="22"/>
      <c r="C8" s="23">
        <v>24037630</v>
      </c>
      <c r="D8" s="24" t="s">
        <v>25</v>
      </c>
      <c r="E8" s="25"/>
      <c r="F8" s="22" t="s">
        <v>140</v>
      </c>
      <c r="G8" s="26" t="s">
        <v>140</v>
      </c>
      <c r="H8" s="26" t="s">
        <v>140</v>
      </c>
      <c r="I8" s="26">
        <v>1</v>
      </c>
      <c r="J8" s="26" t="s">
        <v>140</v>
      </c>
      <c r="K8" s="26" t="s">
        <v>140</v>
      </c>
      <c r="L8" s="27">
        <f t="shared" si="2"/>
        <v>1</v>
      </c>
      <c r="M8" s="28"/>
      <c r="N8" s="26">
        <v>1</v>
      </c>
      <c r="O8" s="29" t="s">
        <v>26</v>
      </c>
    </row>
    <row r="9" spans="2:15" ht="12.75" hidden="1" x14ac:dyDescent="0.2">
      <c r="B9" s="14"/>
      <c r="C9" s="15">
        <v>24031031</v>
      </c>
      <c r="D9" s="16" t="s">
        <v>27</v>
      </c>
      <c r="E9" s="17"/>
      <c r="F9" s="14" t="s">
        <v>140</v>
      </c>
      <c r="G9" s="18" t="s">
        <v>140</v>
      </c>
      <c r="H9" s="18" t="s">
        <v>140</v>
      </c>
      <c r="I9" s="18" t="s">
        <v>140</v>
      </c>
      <c r="J9" s="18" t="s">
        <v>140</v>
      </c>
      <c r="K9" s="18" t="s">
        <v>140</v>
      </c>
      <c r="L9" s="19" t="str">
        <f t="shared" si="2"/>
        <v>-</v>
      </c>
      <c r="M9" s="20">
        <v>8</v>
      </c>
      <c r="N9" s="18">
        <v>1</v>
      </c>
      <c r="O9" s="21" t="s">
        <v>21</v>
      </c>
    </row>
    <row r="10" spans="2:15" ht="12.75" x14ac:dyDescent="0.2">
      <c r="B10" s="22"/>
      <c r="C10" s="23">
        <v>24040847</v>
      </c>
      <c r="D10" s="24" t="s">
        <v>28</v>
      </c>
      <c r="E10" s="25"/>
      <c r="F10" s="22" t="s">
        <v>140</v>
      </c>
      <c r="G10" s="26" t="s">
        <v>140</v>
      </c>
      <c r="H10" s="26" t="s">
        <v>140</v>
      </c>
      <c r="I10" s="26">
        <v>1</v>
      </c>
      <c r="J10" s="26" t="s">
        <v>140</v>
      </c>
      <c r="K10" s="26" t="s">
        <v>140</v>
      </c>
      <c r="L10" s="27">
        <f t="shared" si="2"/>
        <v>1</v>
      </c>
      <c r="M10" s="28"/>
      <c r="N10" s="26">
        <v>1</v>
      </c>
      <c r="O10" s="29"/>
    </row>
    <row r="11" spans="2:15" ht="12.75" hidden="1" x14ac:dyDescent="0.2">
      <c r="B11" s="14"/>
      <c r="C11" s="15" t="s">
        <v>29</v>
      </c>
      <c r="D11" s="16" t="s">
        <v>30</v>
      </c>
      <c r="E11" s="17"/>
      <c r="F11" s="14">
        <v>1</v>
      </c>
      <c r="G11" s="18" t="s">
        <v>140</v>
      </c>
      <c r="H11" s="18">
        <v>1</v>
      </c>
      <c r="I11" s="18">
        <v>1</v>
      </c>
      <c r="J11" s="18">
        <v>2</v>
      </c>
      <c r="K11" s="18">
        <v>2</v>
      </c>
      <c r="L11" s="19">
        <f t="shared" si="2"/>
        <v>7</v>
      </c>
      <c r="M11" s="20">
        <v>3</v>
      </c>
      <c r="N11" s="18">
        <v>2</v>
      </c>
      <c r="O11" s="21" t="s">
        <v>26</v>
      </c>
    </row>
    <row r="12" spans="2:15" ht="12.75" x14ac:dyDescent="0.2">
      <c r="B12" s="22"/>
      <c r="C12" s="23"/>
      <c r="D12" s="24" t="s">
        <v>31</v>
      </c>
      <c r="E12" s="25"/>
      <c r="F12" s="22" t="s">
        <v>140</v>
      </c>
      <c r="G12" s="26" t="s">
        <v>140</v>
      </c>
      <c r="H12" s="26" t="s">
        <v>140</v>
      </c>
      <c r="I12" s="26" t="s">
        <v>140</v>
      </c>
      <c r="J12" s="26" t="s">
        <v>140</v>
      </c>
      <c r="K12" s="26">
        <v>1</v>
      </c>
      <c r="L12" s="27">
        <f t="shared" si="2"/>
        <v>1</v>
      </c>
      <c r="M12" s="28"/>
      <c r="N12" s="26">
        <v>1</v>
      </c>
      <c r="O12" s="29"/>
    </row>
    <row r="13" spans="2:15" ht="12.75" hidden="1" x14ac:dyDescent="0.2">
      <c r="B13" s="14"/>
      <c r="C13" s="15"/>
      <c r="D13" s="16" t="s">
        <v>32</v>
      </c>
      <c r="E13" s="17" t="s">
        <v>33</v>
      </c>
      <c r="F13" s="14" t="s">
        <v>140</v>
      </c>
      <c r="G13" s="18" t="s">
        <v>140</v>
      </c>
      <c r="H13" s="18" t="s">
        <v>140</v>
      </c>
      <c r="I13" s="18" t="s">
        <v>140</v>
      </c>
      <c r="J13" s="18" t="s">
        <v>140</v>
      </c>
      <c r="K13" s="18" t="s">
        <v>140</v>
      </c>
      <c r="L13" s="19" t="str">
        <f t="shared" si="2"/>
        <v>-</v>
      </c>
      <c r="M13" s="20">
        <v>1</v>
      </c>
      <c r="N13" s="18" t="s">
        <v>34</v>
      </c>
      <c r="O13" s="21" t="s">
        <v>21</v>
      </c>
    </row>
    <row r="14" spans="2:15" ht="12.75" x14ac:dyDescent="0.2">
      <c r="B14" s="30"/>
      <c r="C14" s="31"/>
      <c r="D14" s="32" t="s">
        <v>35</v>
      </c>
      <c r="E14" s="93" t="str">
        <f t="shared" ref="E14" ca="1" si="3">LOOKUP(,-1/SUBTOTAL(3,INDIRECT("D"&amp;ROW(15:109))),E15:E109)&amp;""</f>
        <v>SITOP SMART 24V 5A (снят с пр-ва)</v>
      </c>
      <c r="F14" s="94" t="str">
        <f t="shared" ref="F14" ca="1" si="4">LOOKUP(,-1/SUBTOTAL(3,INDIRECT("D"&amp;ROW(15:109))),F15:F109)&amp;""</f>
        <v/>
      </c>
      <c r="G14" s="95" t="str">
        <f t="shared" ref="G14" ca="1" si="5">LOOKUP(,-1/SUBTOTAL(3,INDIRECT("D"&amp;ROW(15:109))),G15:G109)&amp;""</f>
        <v/>
      </c>
      <c r="H14" s="95" t="str">
        <f t="shared" ref="H14" ca="1" si="6">LOOKUP(,-1/SUBTOTAL(3,INDIRECT("D"&amp;ROW(15:109))),H15:H109)&amp;""</f>
        <v>1</v>
      </c>
      <c r="I14" s="95" t="str">
        <f t="shared" ref="I14" ca="1" si="7">LOOKUP(,-1/SUBTOTAL(3,INDIRECT("D"&amp;ROW(15:109))),I15:I109)&amp;""</f>
        <v/>
      </c>
      <c r="J14" s="95" t="str">
        <f t="shared" ref="J14" ca="1" si="8">LOOKUP(,-1/SUBTOTAL(3,INDIRECT("D"&amp;ROW(15:109))),J15:J109)&amp;""</f>
        <v/>
      </c>
      <c r="K14" s="95" t="str">
        <f t="shared" ref="K14" ca="1" si="9">LOOKUP(,-1/SUBTOTAL(3,INDIRECT("D"&amp;ROW(15:109))),K15:K109)&amp;""</f>
        <v/>
      </c>
      <c r="L14" s="96" t="str">
        <f t="shared" ref="L14" ca="1" si="10">LOOKUP(,-1/SUBTOTAL(3,INDIRECT("D"&amp;ROW(15:109))),L15:L109)&amp;""</f>
        <v>1</v>
      </c>
      <c r="M14" s="97" t="str">
        <f ca="1">LOOKUP(,-1/SUBTOTAL(3,INDIRECT("D"&amp;ROW(15:109))),M15:M109)&amp;""</f>
        <v/>
      </c>
      <c r="N14" s="95" t="str">
        <f t="shared" ref="N14" ca="1" si="11">LOOKUP(,-1/SUBTOTAL(3,INDIRECT("D"&amp;ROW(15:109))),N15:N109)&amp;""</f>
        <v>-</v>
      </c>
      <c r="O14" s="98" t="str">
        <f t="shared" ref="O14" ca="1" si="12">LOOKUP(,-1/SUBTOTAL(3,INDIRECT("D"&amp;ROW(15:109))),O15:O109)&amp;""</f>
        <v/>
      </c>
    </row>
    <row r="15" spans="2:15" ht="12.75" hidden="1" x14ac:dyDescent="0.2">
      <c r="B15" s="33"/>
      <c r="C15" s="34">
        <v>24040848</v>
      </c>
      <c r="D15" s="35" t="s">
        <v>36</v>
      </c>
      <c r="E15" s="36"/>
      <c r="F15" s="33">
        <v>1</v>
      </c>
      <c r="G15" s="37">
        <v>6</v>
      </c>
      <c r="H15" s="37" t="s">
        <v>140</v>
      </c>
      <c r="I15" s="37">
        <v>13</v>
      </c>
      <c r="J15" s="37" t="s">
        <v>140</v>
      </c>
      <c r="K15" s="37" t="s">
        <v>140</v>
      </c>
      <c r="L15" s="38">
        <f>IF(SUM(F15:K15)=0,"-",SUM(F15:K15))</f>
        <v>20</v>
      </c>
      <c r="M15" s="39">
        <v>9</v>
      </c>
      <c r="N15" s="37">
        <v>3</v>
      </c>
      <c r="O15" s="40" t="s">
        <v>21</v>
      </c>
    </row>
    <row r="16" spans="2:15" ht="12.75" hidden="1" x14ac:dyDescent="0.2">
      <c r="B16" s="22"/>
      <c r="C16" s="23">
        <v>24040849</v>
      </c>
      <c r="D16" s="24" t="s">
        <v>37</v>
      </c>
      <c r="E16" s="25"/>
      <c r="F16" s="22">
        <v>11</v>
      </c>
      <c r="G16" s="26">
        <v>18</v>
      </c>
      <c r="H16" s="26" t="s">
        <v>140</v>
      </c>
      <c r="I16" s="26">
        <v>5</v>
      </c>
      <c r="J16" s="26">
        <v>3</v>
      </c>
      <c r="K16" s="26" t="s">
        <v>140</v>
      </c>
      <c r="L16" s="27">
        <f>IF(SUM(F16:K16)=0,"-",SUM(F16:K16))</f>
        <v>37</v>
      </c>
      <c r="M16" s="28">
        <v>12</v>
      </c>
      <c r="N16" s="26">
        <v>5</v>
      </c>
      <c r="O16" s="41" t="s">
        <v>21</v>
      </c>
    </row>
    <row r="17" spans="2:15" ht="12.75" hidden="1" x14ac:dyDescent="0.2">
      <c r="B17" s="14"/>
      <c r="C17" s="15">
        <v>24043272</v>
      </c>
      <c r="D17" s="16" t="s">
        <v>38</v>
      </c>
      <c r="E17" s="17"/>
      <c r="F17" s="14" t="s">
        <v>140</v>
      </c>
      <c r="G17" s="18" t="s">
        <v>140</v>
      </c>
      <c r="H17" s="18" t="s">
        <v>140</v>
      </c>
      <c r="I17" s="18" t="s">
        <v>140</v>
      </c>
      <c r="J17" s="18" t="s">
        <v>140</v>
      </c>
      <c r="K17" s="18" t="s">
        <v>140</v>
      </c>
      <c r="L17" s="19" t="str">
        <f>IF(SUM(F17:K17)=0,"-",SUM(F17:K17))</f>
        <v>-</v>
      </c>
      <c r="M17" s="20">
        <v>1</v>
      </c>
      <c r="N17" s="42" t="s">
        <v>34</v>
      </c>
      <c r="O17" s="21" t="s">
        <v>21</v>
      </c>
    </row>
    <row r="18" spans="2:15" ht="12.75" x14ac:dyDescent="0.2">
      <c r="B18" s="30"/>
      <c r="C18" s="31"/>
      <c r="D18" s="32" t="s">
        <v>39</v>
      </c>
      <c r="E18" s="93" t="str">
        <f t="shared" ref="E18" ca="1" si="13">LOOKUP(,-1/SUBTOTAL(3,INDIRECT("D"&amp;ROW(19:113))),E19:E113)&amp;""</f>
        <v>SITOP POWER 10A (снят с пр-ва)</v>
      </c>
      <c r="F18" s="94" t="str">
        <f t="shared" ref="F18" ca="1" si="14">LOOKUP(,-1/SUBTOTAL(3,INDIRECT("D"&amp;ROW(19:113))),F19:F113)&amp;""</f>
        <v/>
      </c>
      <c r="G18" s="95" t="str">
        <f t="shared" ref="G18" ca="1" si="15">LOOKUP(,-1/SUBTOTAL(3,INDIRECT("D"&amp;ROW(19:113))),G19:G113)&amp;""</f>
        <v/>
      </c>
      <c r="H18" s="95" t="str">
        <f t="shared" ref="H18" ca="1" si="16">LOOKUP(,-1/SUBTOTAL(3,INDIRECT("D"&amp;ROW(19:113))),H19:H113)&amp;""</f>
        <v>1</v>
      </c>
      <c r="I18" s="95" t="str">
        <f t="shared" ref="I18" ca="1" si="17">LOOKUP(,-1/SUBTOTAL(3,INDIRECT("D"&amp;ROW(19:113))),I19:I113)&amp;""</f>
        <v/>
      </c>
      <c r="J18" s="95" t="str">
        <f t="shared" ref="J18" ca="1" si="18">LOOKUP(,-1/SUBTOTAL(3,INDIRECT("D"&amp;ROW(19:113))),J19:J113)&amp;""</f>
        <v/>
      </c>
      <c r="K18" s="95" t="str">
        <f t="shared" ref="K18" ca="1" si="19">LOOKUP(,-1/SUBTOTAL(3,INDIRECT("D"&amp;ROW(19:113))),K19:K113)&amp;""</f>
        <v/>
      </c>
      <c r="L18" s="96" t="str">
        <f t="shared" ref="L18" ca="1" si="20">LOOKUP(,-1/SUBTOTAL(3,INDIRECT("D"&amp;ROW(19:113))),L19:L113)&amp;""</f>
        <v>1</v>
      </c>
      <c r="M18" s="97" t="str">
        <f ca="1">LOOKUP(,-1/SUBTOTAL(3,INDIRECT("D"&amp;ROW(19:113))),M19:M113)&amp;""</f>
        <v/>
      </c>
      <c r="N18" s="95" t="str">
        <f t="shared" ref="N18" ca="1" si="21">LOOKUP(,-1/SUBTOTAL(3,INDIRECT("D"&amp;ROW(19:113))),N19:N113)&amp;""</f>
        <v>-</v>
      </c>
      <c r="O18" s="98" t="str">
        <f t="shared" ref="O18" ca="1" si="22">LOOKUP(,-1/SUBTOTAL(3,INDIRECT("D"&amp;ROW(19:113))),O19:O113)&amp;""</f>
        <v/>
      </c>
    </row>
    <row r="19" spans="2:15" ht="12.75" hidden="1" x14ac:dyDescent="0.2">
      <c r="B19" s="14"/>
      <c r="C19" s="15"/>
      <c r="D19" s="16" t="s">
        <v>40</v>
      </c>
      <c r="E19" s="17"/>
      <c r="F19" s="14">
        <v>1</v>
      </c>
      <c r="G19" s="18">
        <v>1</v>
      </c>
      <c r="H19" s="18">
        <v>1</v>
      </c>
      <c r="I19" s="18">
        <v>1</v>
      </c>
      <c r="J19" s="18">
        <v>1</v>
      </c>
      <c r="K19" s="18" t="s">
        <v>140</v>
      </c>
      <c r="L19" s="19">
        <f>IF(SUM(F19:K19)=0,"-",SUM(F19:K19))</f>
        <v>5</v>
      </c>
      <c r="M19" s="20">
        <v>1</v>
      </c>
      <c r="N19" s="18">
        <v>1</v>
      </c>
      <c r="O19" s="21" t="s">
        <v>41</v>
      </c>
    </row>
    <row r="20" spans="2:15" ht="12.75" x14ac:dyDescent="0.2">
      <c r="B20" s="22"/>
      <c r="C20" s="23"/>
      <c r="D20" s="24" t="s">
        <v>42</v>
      </c>
      <c r="E20" s="25"/>
      <c r="F20" s="22" t="s">
        <v>140</v>
      </c>
      <c r="G20" s="26">
        <v>1</v>
      </c>
      <c r="H20" s="26" t="s">
        <v>140</v>
      </c>
      <c r="I20" s="26">
        <v>1</v>
      </c>
      <c r="J20" s="26" t="s">
        <v>140</v>
      </c>
      <c r="K20" s="26" t="s">
        <v>140</v>
      </c>
      <c r="L20" s="27">
        <f>IF(SUM(F20:K20)=0,"-",SUM(F20:K20))</f>
        <v>2</v>
      </c>
      <c r="M20" s="28"/>
      <c r="N20" s="26" t="s">
        <v>34</v>
      </c>
      <c r="O20" s="29"/>
    </row>
    <row r="21" spans="2:15" ht="12.75" hidden="1" x14ac:dyDescent="0.2">
      <c r="B21" s="14"/>
      <c r="C21" s="15" t="s">
        <v>43</v>
      </c>
      <c r="D21" s="16" t="s">
        <v>44</v>
      </c>
      <c r="E21" s="17"/>
      <c r="F21" s="14" t="s">
        <v>140</v>
      </c>
      <c r="G21" s="18" t="s">
        <v>140</v>
      </c>
      <c r="H21" s="18" t="s">
        <v>140</v>
      </c>
      <c r="I21" s="18" t="s">
        <v>140</v>
      </c>
      <c r="J21" s="18" t="s">
        <v>140</v>
      </c>
      <c r="K21" s="18" t="s">
        <v>140</v>
      </c>
      <c r="L21" s="19" t="str">
        <f>IF(SUM(F21:K21)=0,"-",SUM(F21:K21))</f>
        <v>-</v>
      </c>
      <c r="M21" s="20">
        <v>1</v>
      </c>
      <c r="N21" s="18">
        <v>1</v>
      </c>
      <c r="O21" s="43" t="s">
        <v>45</v>
      </c>
    </row>
    <row r="22" spans="2:15" ht="12.75" x14ac:dyDescent="0.2">
      <c r="B22" s="22"/>
      <c r="C22" s="23"/>
      <c r="D22" s="24" t="s">
        <v>46</v>
      </c>
      <c r="E22" s="25"/>
      <c r="F22" s="22" t="s">
        <v>140</v>
      </c>
      <c r="G22" s="26">
        <v>1</v>
      </c>
      <c r="H22" s="26" t="s">
        <v>140</v>
      </c>
      <c r="I22" s="26" t="s">
        <v>140</v>
      </c>
      <c r="J22" s="26" t="s">
        <v>140</v>
      </c>
      <c r="K22" s="26" t="s">
        <v>140</v>
      </c>
      <c r="L22" s="27">
        <f>IF(SUM(F22:K22)=0,"-",SUM(F22:K22))</f>
        <v>1</v>
      </c>
      <c r="M22" s="28"/>
      <c r="N22" s="26" t="s">
        <v>34</v>
      </c>
      <c r="O22" s="29"/>
    </row>
    <row r="23" spans="2:15" ht="12.75" x14ac:dyDescent="0.2">
      <c r="B23" s="14"/>
      <c r="C23" s="15"/>
      <c r="D23" s="16" t="s">
        <v>47</v>
      </c>
      <c r="E23" s="17" t="s">
        <v>48</v>
      </c>
      <c r="F23" s="14" t="s">
        <v>140</v>
      </c>
      <c r="G23" s="18">
        <v>2</v>
      </c>
      <c r="H23" s="18" t="s">
        <v>140</v>
      </c>
      <c r="I23" s="18" t="s">
        <v>140</v>
      </c>
      <c r="J23" s="18" t="s">
        <v>140</v>
      </c>
      <c r="K23" s="18" t="s">
        <v>140</v>
      </c>
      <c r="L23" s="19">
        <f>IF(SUM(F23:K23)=0,"-",SUM(F23:K23))</f>
        <v>2</v>
      </c>
      <c r="M23" s="20"/>
      <c r="N23" s="18" t="s">
        <v>34</v>
      </c>
      <c r="O23" s="21"/>
    </row>
    <row r="24" spans="2:15" ht="12.75" x14ac:dyDescent="0.2">
      <c r="B24" s="30"/>
      <c r="C24" s="31"/>
      <c r="D24" s="32" t="s">
        <v>49</v>
      </c>
      <c r="E24" s="93" t="str">
        <f t="shared" ref="E24" ca="1" si="23">LOOKUP(,-1/SUBTOTAL(3,INDIRECT("D"&amp;ROW(25:119))),E25:E119)&amp;""</f>
        <v>SITOP POWER DC-UPS 24V 6A</v>
      </c>
      <c r="F24" s="94" t="str">
        <f t="shared" ref="F24" ca="1" si="24">LOOKUP(,-1/SUBTOTAL(3,INDIRECT("D"&amp;ROW(25:119))),F25:F119)&amp;""</f>
        <v>1</v>
      </c>
      <c r="G24" s="95" t="str">
        <f t="shared" ref="G24" ca="1" si="25">LOOKUP(,-1/SUBTOTAL(3,INDIRECT("D"&amp;ROW(25:119))),G25:G119)&amp;""</f>
        <v/>
      </c>
      <c r="H24" s="95" t="str">
        <f t="shared" ref="H24" ca="1" si="26">LOOKUP(,-1/SUBTOTAL(3,INDIRECT("D"&amp;ROW(25:119))),H25:H119)&amp;""</f>
        <v>2</v>
      </c>
      <c r="I24" s="95" t="str">
        <f t="shared" ref="I24" ca="1" si="27">LOOKUP(,-1/SUBTOTAL(3,INDIRECT("D"&amp;ROW(25:119))),I25:I119)&amp;""</f>
        <v>7</v>
      </c>
      <c r="J24" s="95" t="str">
        <f t="shared" ref="J24" ca="1" si="28">LOOKUP(,-1/SUBTOTAL(3,INDIRECT("D"&amp;ROW(25:119))),J25:J119)&amp;""</f>
        <v/>
      </c>
      <c r="K24" s="95" t="str">
        <f t="shared" ref="K24" ca="1" si="29">LOOKUP(,-1/SUBTOTAL(3,INDIRECT("D"&amp;ROW(25:119))),K25:K119)&amp;""</f>
        <v/>
      </c>
      <c r="L24" s="96" t="str">
        <f t="shared" ref="L24" ca="1" si="30">LOOKUP(,-1/SUBTOTAL(3,INDIRECT("D"&amp;ROW(25:119))),L25:L119)&amp;""</f>
        <v>10</v>
      </c>
      <c r="M24" s="97" t="str">
        <f ca="1">LOOKUP(,-1/SUBTOTAL(3,INDIRECT("D"&amp;ROW(25:119))),M25:M119)&amp;""</f>
        <v/>
      </c>
      <c r="N24" s="95" t="str">
        <f t="shared" ref="N24" ca="1" si="31">LOOKUP(,-1/SUBTOTAL(3,INDIRECT("D"&amp;ROW(25:119))),N25:N119)&amp;""</f>
        <v>2</v>
      </c>
      <c r="O24" s="98" t="str">
        <f t="shared" ref="O24" ca="1" si="32">LOOKUP(,-1/SUBTOTAL(3,INDIRECT("D"&amp;ROW(25:119))),O25:O119)&amp;""</f>
        <v/>
      </c>
    </row>
    <row r="25" spans="2:15" ht="12.75" hidden="1" x14ac:dyDescent="0.2">
      <c r="B25" s="14"/>
      <c r="C25" s="15">
        <v>24006179</v>
      </c>
      <c r="D25" s="16" t="s">
        <v>50</v>
      </c>
      <c r="E25" s="17"/>
      <c r="F25" s="14" t="s">
        <v>140</v>
      </c>
      <c r="G25" s="18">
        <v>3</v>
      </c>
      <c r="H25" s="18" t="s">
        <v>140</v>
      </c>
      <c r="I25" s="18" t="s">
        <v>140</v>
      </c>
      <c r="J25" s="18" t="s">
        <v>140</v>
      </c>
      <c r="K25" s="18" t="s">
        <v>140</v>
      </c>
      <c r="L25" s="19">
        <f t="shared" ref="L25:L38" si="33">IF(SUM(F25:K25)=0,"-",SUM(F25:K25))</f>
        <v>3</v>
      </c>
      <c r="M25" s="20">
        <v>3</v>
      </c>
      <c r="N25" s="18">
        <v>2</v>
      </c>
      <c r="O25" s="43" t="s">
        <v>51</v>
      </c>
    </row>
    <row r="26" spans="2:15" ht="12.75" hidden="1" x14ac:dyDescent="0.2">
      <c r="B26" s="22"/>
      <c r="C26" s="23">
        <v>24007611</v>
      </c>
      <c r="D26" s="24" t="s">
        <v>52</v>
      </c>
      <c r="E26" s="25"/>
      <c r="F26" s="22" t="s">
        <v>140</v>
      </c>
      <c r="G26" s="26" t="s">
        <v>140</v>
      </c>
      <c r="H26" s="26" t="s">
        <v>140</v>
      </c>
      <c r="I26" s="26" t="s">
        <v>140</v>
      </c>
      <c r="J26" s="26" t="s">
        <v>140</v>
      </c>
      <c r="K26" s="26" t="s">
        <v>140</v>
      </c>
      <c r="L26" s="27" t="str">
        <f t="shared" si="33"/>
        <v>-</v>
      </c>
      <c r="M26" s="28">
        <v>1</v>
      </c>
      <c r="N26" s="26" t="s">
        <v>34</v>
      </c>
      <c r="O26" s="29" t="s">
        <v>53</v>
      </c>
    </row>
    <row r="27" spans="2:15" ht="12.75" hidden="1" x14ac:dyDescent="0.2">
      <c r="B27" s="14"/>
      <c r="C27" s="15">
        <v>24007416</v>
      </c>
      <c r="D27" s="16" t="s">
        <v>54</v>
      </c>
      <c r="E27" s="17"/>
      <c r="F27" s="14" t="s">
        <v>140</v>
      </c>
      <c r="G27" s="18">
        <v>28</v>
      </c>
      <c r="H27" s="18" t="s">
        <v>140</v>
      </c>
      <c r="I27" s="18" t="s">
        <v>140</v>
      </c>
      <c r="J27" s="18" t="s">
        <v>140</v>
      </c>
      <c r="K27" s="18" t="s">
        <v>140</v>
      </c>
      <c r="L27" s="19">
        <f t="shared" si="33"/>
        <v>28</v>
      </c>
      <c r="M27" s="20">
        <v>2</v>
      </c>
      <c r="N27" s="18">
        <v>3</v>
      </c>
      <c r="O27" s="43" t="s">
        <v>53</v>
      </c>
    </row>
    <row r="28" spans="2:15" ht="12.75" hidden="1" x14ac:dyDescent="0.2">
      <c r="B28" s="22"/>
      <c r="C28" s="23">
        <v>24006187</v>
      </c>
      <c r="D28" s="24" t="s">
        <v>55</v>
      </c>
      <c r="E28" s="25"/>
      <c r="F28" s="22" t="s">
        <v>140</v>
      </c>
      <c r="G28" s="26" t="s">
        <v>140</v>
      </c>
      <c r="H28" s="26" t="s">
        <v>140</v>
      </c>
      <c r="I28" s="26" t="s">
        <v>140</v>
      </c>
      <c r="J28" s="26" t="s">
        <v>140</v>
      </c>
      <c r="K28" s="26" t="s">
        <v>140</v>
      </c>
      <c r="L28" s="27" t="str">
        <f t="shared" si="33"/>
        <v>-</v>
      </c>
      <c r="M28" s="28">
        <v>1</v>
      </c>
      <c r="N28" s="44" t="s">
        <v>34</v>
      </c>
      <c r="O28" s="29" t="s">
        <v>24</v>
      </c>
    </row>
    <row r="29" spans="2:15" ht="12.75" hidden="1" x14ac:dyDescent="0.2">
      <c r="B29" s="14"/>
      <c r="C29" s="15">
        <v>24006186</v>
      </c>
      <c r="D29" s="45" t="s">
        <v>56</v>
      </c>
      <c r="E29" s="17"/>
      <c r="F29" s="14" t="s">
        <v>140</v>
      </c>
      <c r="G29" s="18">
        <v>1</v>
      </c>
      <c r="H29" s="18" t="s">
        <v>140</v>
      </c>
      <c r="I29" s="18" t="s">
        <v>140</v>
      </c>
      <c r="J29" s="18" t="s">
        <v>140</v>
      </c>
      <c r="K29" s="18" t="s">
        <v>140</v>
      </c>
      <c r="L29" s="19">
        <f t="shared" si="33"/>
        <v>1</v>
      </c>
      <c r="M29" s="20">
        <v>1</v>
      </c>
      <c r="N29" s="42">
        <v>1</v>
      </c>
      <c r="O29" s="43" t="s">
        <v>24</v>
      </c>
    </row>
    <row r="30" spans="2:15" ht="12.75" hidden="1" x14ac:dyDescent="0.2">
      <c r="B30" s="22"/>
      <c r="C30" s="23">
        <v>24007608</v>
      </c>
      <c r="D30" s="24" t="s">
        <v>57</v>
      </c>
      <c r="E30" s="25"/>
      <c r="F30" s="22" t="s">
        <v>140</v>
      </c>
      <c r="G30" s="26">
        <v>3</v>
      </c>
      <c r="H30" s="26" t="s">
        <v>140</v>
      </c>
      <c r="I30" s="26" t="s">
        <v>140</v>
      </c>
      <c r="J30" s="26" t="s">
        <v>140</v>
      </c>
      <c r="K30" s="26" t="s">
        <v>140</v>
      </c>
      <c r="L30" s="27">
        <f t="shared" si="33"/>
        <v>3</v>
      </c>
      <c r="M30" s="28">
        <v>2</v>
      </c>
      <c r="N30" s="26">
        <v>1</v>
      </c>
      <c r="O30" s="29" t="s">
        <v>51</v>
      </c>
    </row>
    <row r="31" spans="2:15" ht="12.75" hidden="1" x14ac:dyDescent="0.2">
      <c r="B31" s="14"/>
      <c r="C31" s="15">
        <v>24020061</v>
      </c>
      <c r="D31" s="16" t="s">
        <v>58</v>
      </c>
      <c r="E31" s="17"/>
      <c r="F31" s="14" t="s">
        <v>140</v>
      </c>
      <c r="G31" s="18">
        <v>5</v>
      </c>
      <c r="H31" s="18" t="s">
        <v>140</v>
      </c>
      <c r="I31" s="18" t="s">
        <v>140</v>
      </c>
      <c r="J31" s="18" t="s">
        <v>140</v>
      </c>
      <c r="K31" s="18" t="s">
        <v>140</v>
      </c>
      <c r="L31" s="19">
        <f t="shared" si="33"/>
        <v>5</v>
      </c>
      <c r="M31" s="20">
        <v>3</v>
      </c>
      <c r="N31" s="18">
        <v>1</v>
      </c>
      <c r="O31" s="43" t="s">
        <v>53</v>
      </c>
    </row>
    <row r="32" spans="2:15" ht="12.75" hidden="1" x14ac:dyDescent="0.2">
      <c r="B32" s="22"/>
      <c r="C32" s="23">
        <v>24033592</v>
      </c>
      <c r="D32" s="24" t="s">
        <v>59</v>
      </c>
      <c r="E32" s="25"/>
      <c r="F32" s="22" t="s">
        <v>140</v>
      </c>
      <c r="G32" s="26" t="s">
        <v>140</v>
      </c>
      <c r="H32" s="26" t="s">
        <v>140</v>
      </c>
      <c r="I32" s="26" t="s">
        <v>140</v>
      </c>
      <c r="J32" s="26" t="s">
        <v>140</v>
      </c>
      <c r="K32" s="26" t="s">
        <v>140</v>
      </c>
      <c r="L32" s="27" t="str">
        <f t="shared" si="33"/>
        <v>-</v>
      </c>
      <c r="M32" s="28">
        <v>2</v>
      </c>
      <c r="N32" s="26">
        <v>1</v>
      </c>
      <c r="O32" s="29" t="s">
        <v>51</v>
      </c>
    </row>
    <row r="33" spans="2:15" ht="12.75" hidden="1" x14ac:dyDescent="0.2">
      <c r="B33" s="14"/>
      <c r="C33" s="15">
        <v>24033593</v>
      </c>
      <c r="D33" s="16" t="s">
        <v>60</v>
      </c>
      <c r="E33" s="17"/>
      <c r="F33" s="14" t="s">
        <v>140</v>
      </c>
      <c r="G33" s="18" t="s">
        <v>140</v>
      </c>
      <c r="H33" s="18" t="s">
        <v>140</v>
      </c>
      <c r="I33" s="18" t="s">
        <v>140</v>
      </c>
      <c r="J33" s="18" t="s">
        <v>140</v>
      </c>
      <c r="K33" s="18" t="s">
        <v>140</v>
      </c>
      <c r="L33" s="19" t="str">
        <f t="shared" si="33"/>
        <v>-</v>
      </c>
      <c r="M33" s="20">
        <v>1</v>
      </c>
      <c r="N33" s="18" t="s">
        <v>34</v>
      </c>
      <c r="O33" s="43" t="s">
        <v>53</v>
      </c>
    </row>
    <row r="34" spans="2:15" ht="12.75" hidden="1" x14ac:dyDescent="0.2">
      <c r="B34" s="22"/>
      <c r="C34" s="23">
        <v>24020571</v>
      </c>
      <c r="D34" s="24" t="s">
        <v>61</v>
      </c>
      <c r="E34" s="25"/>
      <c r="F34" s="22" t="s">
        <v>140</v>
      </c>
      <c r="G34" s="26" t="s">
        <v>140</v>
      </c>
      <c r="H34" s="26" t="s">
        <v>140</v>
      </c>
      <c r="I34" s="26" t="s">
        <v>140</v>
      </c>
      <c r="J34" s="26" t="s">
        <v>140</v>
      </c>
      <c r="K34" s="26" t="s">
        <v>140</v>
      </c>
      <c r="L34" s="27" t="str">
        <f t="shared" si="33"/>
        <v>-</v>
      </c>
      <c r="M34" s="28">
        <v>2</v>
      </c>
      <c r="N34" s="44">
        <v>1</v>
      </c>
      <c r="O34" s="29" t="s">
        <v>53</v>
      </c>
    </row>
    <row r="35" spans="2:15" ht="12.75" hidden="1" x14ac:dyDescent="0.2">
      <c r="B35" s="14"/>
      <c r="C35" s="15">
        <v>24007428</v>
      </c>
      <c r="D35" s="45" t="s">
        <v>62</v>
      </c>
      <c r="E35" s="17"/>
      <c r="F35" s="14" t="s">
        <v>140</v>
      </c>
      <c r="G35" s="18" t="s">
        <v>140</v>
      </c>
      <c r="H35" s="18" t="s">
        <v>140</v>
      </c>
      <c r="I35" s="18" t="s">
        <v>140</v>
      </c>
      <c r="J35" s="18" t="s">
        <v>140</v>
      </c>
      <c r="K35" s="18" t="s">
        <v>140</v>
      </c>
      <c r="L35" s="19" t="str">
        <f t="shared" si="33"/>
        <v>-</v>
      </c>
      <c r="M35" s="20">
        <v>2</v>
      </c>
      <c r="N35" s="42">
        <v>1</v>
      </c>
      <c r="O35" s="43" t="s">
        <v>53</v>
      </c>
    </row>
    <row r="36" spans="2:15" ht="12.75" hidden="1" x14ac:dyDescent="0.2">
      <c r="B36" s="22"/>
      <c r="C36" s="23">
        <v>24020572</v>
      </c>
      <c r="D36" s="24" t="s">
        <v>63</v>
      </c>
      <c r="E36" s="25"/>
      <c r="F36" s="22" t="s">
        <v>140</v>
      </c>
      <c r="G36" s="26" t="s">
        <v>140</v>
      </c>
      <c r="H36" s="26" t="s">
        <v>140</v>
      </c>
      <c r="I36" s="26" t="s">
        <v>140</v>
      </c>
      <c r="J36" s="26" t="s">
        <v>140</v>
      </c>
      <c r="K36" s="26" t="s">
        <v>140</v>
      </c>
      <c r="L36" s="27" t="str">
        <f t="shared" si="33"/>
        <v>-</v>
      </c>
      <c r="M36" s="28">
        <v>2</v>
      </c>
      <c r="N36" s="44">
        <v>1</v>
      </c>
      <c r="O36" s="29" t="s">
        <v>53</v>
      </c>
    </row>
    <row r="37" spans="2:15" ht="12.75" hidden="1" x14ac:dyDescent="0.2">
      <c r="B37" s="14"/>
      <c r="C37" s="15">
        <v>24007430</v>
      </c>
      <c r="D37" s="45" t="s">
        <v>64</v>
      </c>
      <c r="E37" s="17"/>
      <c r="F37" s="14" t="s">
        <v>140</v>
      </c>
      <c r="G37" s="18" t="s">
        <v>140</v>
      </c>
      <c r="H37" s="18" t="s">
        <v>140</v>
      </c>
      <c r="I37" s="18" t="s">
        <v>140</v>
      </c>
      <c r="J37" s="18" t="s">
        <v>140</v>
      </c>
      <c r="K37" s="18" t="s">
        <v>140</v>
      </c>
      <c r="L37" s="19" t="str">
        <f t="shared" si="33"/>
        <v>-</v>
      </c>
      <c r="M37" s="20">
        <v>3</v>
      </c>
      <c r="N37" s="42">
        <v>1</v>
      </c>
      <c r="O37" s="43" t="s">
        <v>53</v>
      </c>
    </row>
    <row r="38" spans="2:15" ht="12.75" hidden="1" x14ac:dyDescent="0.2">
      <c r="B38" s="22"/>
      <c r="C38" s="23">
        <v>24009569</v>
      </c>
      <c r="D38" s="24" t="s">
        <v>65</v>
      </c>
      <c r="E38" s="25"/>
      <c r="F38" s="22" t="s">
        <v>140</v>
      </c>
      <c r="G38" s="26" t="s">
        <v>140</v>
      </c>
      <c r="H38" s="26" t="s">
        <v>140</v>
      </c>
      <c r="I38" s="26" t="s">
        <v>140</v>
      </c>
      <c r="J38" s="26" t="s">
        <v>140</v>
      </c>
      <c r="K38" s="26" t="s">
        <v>140</v>
      </c>
      <c r="L38" s="27" t="str">
        <f t="shared" si="33"/>
        <v>-</v>
      </c>
      <c r="M38" s="28">
        <v>1</v>
      </c>
      <c r="N38" s="44">
        <v>1</v>
      </c>
      <c r="O38" s="29" t="s">
        <v>53</v>
      </c>
    </row>
    <row r="39" spans="2:15" ht="12.75" x14ac:dyDescent="0.2">
      <c r="B39" s="30"/>
      <c r="C39" s="31"/>
      <c r="D39" s="32" t="s">
        <v>66</v>
      </c>
      <c r="E39" s="93" t="str">
        <f t="shared" ref="E39" ca="1" si="34">LOOKUP(,-1/SUBTOTAL(3,INDIRECT("D"&amp;ROW(40:134))),E40:E134)&amp;""</f>
        <v/>
      </c>
      <c r="F39" s="94" t="str">
        <f t="shared" ref="F39" ca="1" si="35">LOOKUP(,-1/SUBTOTAL(3,INDIRECT("D"&amp;ROW(40:134))),F40:F134)&amp;""</f>
        <v/>
      </c>
      <c r="G39" s="95" t="str">
        <f t="shared" ref="G39" ca="1" si="36">LOOKUP(,-1/SUBTOTAL(3,INDIRECT("D"&amp;ROW(40:134))),G40:G134)&amp;""</f>
        <v/>
      </c>
      <c r="H39" s="95" t="str">
        <f t="shared" ref="H39" ca="1" si="37">LOOKUP(,-1/SUBTOTAL(3,INDIRECT("D"&amp;ROW(40:134))),H40:H134)&amp;""</f>
        <v>1</v>
      </c>
      <c r="I39" s="95" t="str">
        <f t="shared" ref="I39" ca="1" si="38">LOOKUP(,-1/SUBTOTAL(3,INDIRECT("D"&amp;ROW(40:134))),I40:I134)&amp;""</f>
        <v/>
      </c>
      <c r="J39" s="95" t="str">
        <f t="shared" ref="J39" ca="1" si="39">LOOKUP(,-1/SUBTOTAL(3,INDIRECT("D"&amp;ROW(40:134))),J40:J134)&amp;""</f>
        <v/>
      </c>
      <c r="K39" s="95" t="str">
        <f t="shared" ref="K39" ca="1" si="40">LOOKUP(,-1/SUBTOTAL(3,INDIRECT("D"&amp;ROW(40:134))),K40:K134)&amp;""</f>
        <v/>
      </c>
      <c r="L39" s="96" t="str">
        <f t="shared" ref="L39" ca="1" si="41">LOOKUP(,-1/SUBTOTAL(3,INDIRECT("D"&amp;ROW(40:134))),L40:L134)&amp;""</f>
        <v>1</v>
      </c>
      <c r="M39" s="97" t="str">
        <f ca="1">LOOKUP(,-1/SUBTOTAL(3,INDIRECT("D"&amp;ROW(40:134))),M40:M134)&amp;""</f>
        <v/>
      </c>
      <c r="N39" s="95" t="str">
        <f t="shared" ref="N39" ca="1" si="42">LOOKUP(,-1/SUBTOTAL(3,INDIRECT("D"&amp;ROW(40:134))),N40:N134)&amp;""</f>
        <v>1</v>
      </c>
      <c r="O39" s="98" t="str">
        <f t="shared" ref="O39" ca="1" si="43">LOOKUP(,-1/SUBTOTAL(3,INDIRECT("D"&amp;ROW(40:134))),O40:O134)&amp;""</f>
        <v/>
      </c>
    </row>
    <row r="40" spans="2:15" ht="12.75" hidden="1" x14ac:dyDescent="0.2">
      <c r="B40" s="22"/>
      <c r="C40" s="23" t="s">
        <v>67</v>
      </c>
      <c r="D40" s="24" t="s">
        <v>68</v>
      </c>
      <c r="E40" s="25"/>
      <c r="F40" s="22" t="s">
        <v>140</v>
      </c>
      <c r="G40" s="26" t="s">
        <v>140</v>
      </c>
      <c r="H40" s="26" t="s">
        <v>140</v>
      </c>
      <c r="I40" s="26" t="s">
        <v>140</v>
      </c>
      <c r="J40" s="26" t="s">
        <v>140</v>
      </c>
      <c r="K40" s="26" t="s">
        <v>140</v>
      </c>
      <c r="L40" s="27" t="str">
        <f t="shared" ref="L40:L57" si="44">IF(SUM(F40:K40)=0,"-",SUM(F40:K40))</f>
        <v>-</v>
      </c>
      <c r="M40" s="28">
        <v>1</v>
      </c>
      <c r="N40" s="44">
        <v>1</v>
      </c>
      <c r="O40" s="29" t="s">
        <v>53</v>
      </c>
    </row>
    <row r="41" spans="2:15" ht="12.75" hidden="1" x14ac:dyDescent="0.2">
      <c r="B41" s="14"/>
      <c r="C41" s="15" t="s">
        <v>69</v>
      </c>
      <c r="D41" s="45" t="s">
        <v>70</v>
      </c>
      <c r="E41" s="17"/>
      <c r="F41" s="14" t="s">
        <v>140</v>
      </c>
      <c r="G41" s="18" t="s">
        <v>140</v>
      </c>
      <c r="H41" s="18" t="s">
        <v>140</v>
      </c>
      <c r="I41" s="18" t="s">
        <v>140</v>
      </c>
      <c r="J41" s="18" t="s">
        <v>140</v>
      </c>
      <c r="K41" s="18" t="s">
        <v>140</v>
      </c>
      <c r="L41" s="19" t="str">
        <f t="shared" si="44"/>
        <v>-</v>
      </c>
      <c r="M41" s="20">
        <v>1</v>
      </c>
      <c r="N41" s="42">
        <v>1</v>
      </c>
      <c r="O41" s="43" t="s">
        <v>53</v>
      </c>
    </row>
    <row r="42" spans="2:15" ht="12.75" hidden="1" x14ac:dyDescent="0.2">
      <c r="B42" s="22"/>
      <c r="C42" s="23" t="s">
        <v>71</v>
      </c>
      <c r="D42" s="24" t="s">
        <v>72</v>
      </c>
      <c r="E42" s="25"/>
      <c r="F42" s="22" t="s">
        <v>140</v>
      </c>
      <c r="G42" s="26" t="s">
        <v>140</v>
      </c>
      <c r="H42" s="26" t="s">
        <v>140</v>
      </c>
      <c r="I42" s="26" t="s">
        <v>140</v>
      </c>
      <c r="J42" s="26" t="s">
        <v>140</v>
      </c>
      <c r="K42" s="26" t="s">
        <v>140</v>
      </c>
      <c r="L42" s="27" t="str">
        <f t="shared" si="44"/>
        <v>-</v>
      </c>
      <c r="M42" s="28">
        <v>1</v>
      </c>
      <c r="N42" s="44">
        <v>1</v>
      </c>
      <c r="O42" s="29" t="s">
        <v>53</v>
      </c>
    </row>
    <row r="43" spans="2:15" ht="12.75" hidden="1" x14ac:dyDescent="0.2">
      <c r="B43" s="14"/>
      <c r="C43" s="15">
        <v>24007420</v>
      </c>
      <c r="D43" s="45" t="s">
        <v>73</v>
      </c>
      <c r="E43" s="17" t="s">
        <v>74</v>
      </c>
      <c r="F43" s="14" t="s">
        <v>140</v>
      </c>
      <c r="G43" s="18" t="s">
        <v>140</v>
      </c>
      <c r="H43" s="18" t="s">
        <v>140</v>
      </c>
      <c r="I43" s="18" t="s">
        <v>140</v>
      </c>
      <c r="J43" s="18" t="s">
        <v>140</v>
      </c>
      <c r="K43" s="18" t="s">
        <v>140</v>
      </c>
      <c r="L43" s="19" t="str">
        <f t="shared" si="44"/>
        <v>-</v>
      </c>
      <c r="M43" s="20">
        <v>4</v>
      </c>
      <c r="N43" s="42">
        <v>1</v>
      </c>
      <c r="O43" s="43" t="s">
        <v>51</v>
      </c>
    </row>
    <row r="44" spans="2:15" ht="12.75" hidden="1" x14ac:dyDescent="0.2">
      <c r="B44" s="22"/>
      <c r="C44" s="23"/>
      <c r="D44" s="24" t="s">
        <v>75</v>
      </c>
      <c r="E44" s="25" t="s">
        <v>76</v>
      </c>
      <c r="F44" s="22" t="s">
        <v>140</v>
      </c>
      <c r="G44" s="26" t="s">
        <v>140</v>
      </c>
      <c r="H44" s="26" t="s">
        <v>140</v>
      </c>
      <c r="I44" s="26" t="s">
        <v>140</v>
      </c>
      <c r="J44" s="26" t="s">
        <v>140</v>
      </c>
      <c r="K44" s="26" t="s">
        <v>140</v>
      </c>
      <c r="L44" s="27" t="str">
        <f t="shared" si="44"/>
        <v>-</v>
      </c>
      <c r="M44" s="28">
        <v>1</v>
      </c>
      <c r="N44" s="44">
        <v>1</v>
      </c>
      <c r="O44" s="29" t="s">
        <v>24</v>
      </c>
    </row>
    <row r="45" spans="2:15" ht="12.75" hidden="1" x14ac:dyDescent="0.2">
      <c r="B45" s="14"/>
      <c r="C45" s="15">
        <v>24006182</v>
      </c>
      <c r="D45" s="45" t="s">
        <v>77</v>
      </c>
      <c r="E45" s="17"/>
      <c r="F45" s="14" t="s">
        <v>140</v>
      </c>
      <c r="G45" s="18" t="s">
        <v>140</v>
      </c>
      <c r="H45" s="18" t="s">
        <v>140</v>
      </c>
      <c r="I45" s="18" t="s">
        <v>140</v>
      </c>
      <c r="J45" s="18" t="s">
        <v>140</v>
      </c>
      <c r="K45" s="18" t="s">
        <v>140</v>
      </c>
      <c r="L45" s="19" t="str">
        <f t="shared" si="44"/>
        <v>-</v>
      </c>
      <c r="M45" s="20">
        <v>1</v>
      </c>
      <c r="N45" s="42">
        <v>1</v>
      </c>
      <c r="O45" s="43" t="s">
        <v>24</v>
      </c>
    </row>
    <row r="46" spans="2:15" ht="12.75" hidden="1" x14ac:dyDescent="0.2">
      <c r="B46" s="22"/>
      <c r="C46" s="23">
        <v>24007422</v>
      </c>
      <c r="D46" s="24" t="s">
        <v>78</v>
      </c>
      <c r="E46" s="25" t="s">
        <v>79</v>
      </c>
      <c r="F46" s="22" t="s">
        <v>140</v>
      </c>
      <c r="G46" s="26" t="s">
        <v>140</v>
      </c>
      <c r="H46" s="26" t="s">
        <v>140</v>
      </c>
      <c r="I46" s="26" t="s">
        <v>140</v>
      </c>
      <c r="J46" s="26" t="s">
        <v>140</v>
      </c>
      <c r="K46" s="26" t="s">
        <v>140</v>
      </c>
      <c r="L46" s="27" t="str">
        <f t="shared" si="44"/>
        <v>-</v>
      </c>
      <c r="M46" s="28">
        <v>1</v>
      </c>
      <c r="N46" s="44">
        <v>1</v>
      </c>
      <c r="O46" s="29" t="s">
        <v>53</v>
      </c>
    </row>
    <row r="47" spans="2:15" ht="12.75" hidden="1" x14ac:dyDescent="0.2">
      <c r="B47" s="14"/>
      <c r="C47" s="15">
        <v>24007421</v>
      </c>
      <c r="D47" s="45" t="s">
        <v>80</v>
      </c>
      <c r="E47" s="17" t="s">
        <v>81</v>
      </c>
      <c r="F47" s="14" t="s">
        <v>140</v>
      </c>
      <c r="G47" s="18">
        <v>1</v>
      </c>
      <c r="H47" s="18" t="s">
        <v>140</v>
      </c>
      <c r="I47" s="18" t="s">
        <v>140</v>
      </c>
      <c r="J47" s="18" t="s">
        <v>140</v>
      </c>
      <c r="K47" s="18" t="s">
        <v>140</v>
      </c>
      <c r="L47" s="19">
        <f t="shared" si="44"/>
        <v>1</v>
      </c>
      <c r="M47" s="20">
        <v>3</v>
      </c>
      <c r="N47" s="42">
        <v>1</v>
      </c>
      <c r="O47" s="43" t="s">
        <v>53</v>
      </c>
    </row>
    <row r="48" spans="2:15" ht="12.75" x14ac:dyDescent="0.2">
      <c r="B48" s="22"/>
      <c r="C48" s="23"/>
      <c r="D48" s="24" t="s">
        <v>82</v>
      </c>
      <c r="E48" s="46" t="s">
        <v>83</v>
      </c>
      <c r="F48" s="22" t="s">
        <v>140</v>
      </c>
      <c r="G48" s="26">
        <v>1</v>
      </c>
      <c r="H48" s="26" t="s">
        <v>140</v>
      </c>
      <c r="I48" s="26">
        <v>1</v>
      </c>
      <c r="J48" s="26" t="s">
        <v>140</v>
      </c>
      <c r="K48" s="26" t="s">
        <v>140</v>
      </c>
      <c r="L48" s="27">
        <f t="shared" si="44"/>
        <v>2</v>
      </c>
      <c r="M48" s="28"/>
      <c r="N48" s="44"/>
      <c r="O48" s="29"/>
    </row>
    <row r="49" spans="2:15" ht="12.75" hidden="1" x14ac:dyDescent="0.2">
      <c r="B49" s="14"/>
      <c r="C49" s="15"/>
      <c r="D49" s="45" t="s">
        <v>84</v>
      </c>
      <c r="E49" s="17" t="s">
        <v>85</v>
      </c>
      <c r="F49" s="14" t="s">
        <v>140</v>
      </c>
      <c r="G49" s="18" t="s">
        <v>140</v>
      </c>
      <c r="H49" s="18" t="s">
        <v>140</v>
      </c>
      <c r="I49" s="18" t="s">
        <v>140</v>
      </c>
      <c r="J49" s="18" t="s">
        <v>140</v>
      </c>
      <c r="K49" s="18" t="s">
        <v>140</v>
      </c>
      <c r="L49" s="19" t="str">
        <f t="shared" si="44"/>
        <v>-</v>
      </c>
      <c r="M49" s="20">
        <v>1</v>
      </c>
      <c r="N49" s="42">
        <v>1</v>
      </c>
      <c r="O49" s="43" t="s">
        <v>53</v>
      </c>
    </row>
    <row r="50" spans="2:15" ht="12.75" hidden="1" x14ac:dyDescent="0.2">
      <c r="B50" s="22"/>
      <c r="C50" s="23">
        <v>24034448</v>
      </c>
      <c r="D50" s="24" t="s">
        <v>86</v>
      </c>
      <c r="E50" s="25" t="s">
        <v>87</v>
      </c>
      <c r="F50" s="22" t="s">
        <v>140</v>
      </c>
      <c r="G50" s="26" t="s">
        <v>140</v>
      </c>
      <c r="H50" s="26" t="s">
        <v>140</v>
      </c>
      <c r="I50" s="26" t="s">
        <v>140</v>
      </c>
      <c r="J50" s="26" t="s">
        <v>140</v>
      </c>
      <c r="K50" s="26" t="s">
        <v>140</v>
      </c>
      <c r="L50" s="27" t="str">
        <f t="shared" si="44"/>
        <v>-</v>
      </c>
      <c r="M50" s="28">
        <v>2</v>
      </c>
      <c r="N50" s="44">
        <v>1</v>
      </c>
      <c r="O50" s="29" t="s">
        <v>53</v>
      </c>
    </row>
    <row r="51" spans="2:15" ht="12.75" x14ac:dyDescent="0.2">
      <c r="B51" s="14"/>
      <c r="C51" s="15"/>
      <c r="D51" s="45" t="s">
        <v>88</v>
      </c>
      <c r="E51" s="17" t="s">
        <v>89</v>
      </c>
      <c r="F51" s="14" t="s">
        <v>140</v>
      </c>
      <c r="G51" s="18" t="s">
        <v>140</v>
      </c>
      <c r="H51" s="18">
        <v>1</v>
      </c>
      <c r="I51" s="18" t="s">
        <v>140</v>
      </c>
      <c r="J51" s="18" t="s">
        <v>140</v>
      </c>
      <c r="K51" s="18" t="s">
        <v>140</v>
      </c>
      <c r="L51" s="19">
        <f t="shared" si="44"/>
        <v>1</v>
      </c>
      <c r="M51" s="20"/>
      <c r="N51" s="42" t="s">
        <v>34</v>
      </c>
      <c r="O51" s="43"/>
    </row>
    <row r="52" spans="2:15" ht="12.75" x14ac:dyDescent="0.2">
      <c r="B52" s="22"/>
      <c r="C52" s="23"/>
      <c r="D52" s="24" t="s">
        <v>90</v>
      </c>
      <c r="E52" s="25" t="s">
        <v>91</v>
      </c>
      <c r="F52" s="22" t="s">
        <v>140</v>
      </c>
      <c r="G52" s="26" t="s">
        <v>140</v>
      </c>
      <c r="H52" s="26">
        <v>1</v>
      </c>
      <c r="I52" s="26" t="s">
        <v>140</v>
      </c>
      <c r="J52" s="26" t="s">
        <v>140</v>
      </c>
      <c r="K52" s="26" t="s">
        <v>140</v>
      </c>
      <c r="L52" s="27">
        <f t="shared" si="44"/>
        <v>1</v>
      </c>
      <c r="M52" s="28"/>
      <c r="N52" s="44" t="s">
        <v>34</v>
      </c>
      <c r="O52" s="29"/>
    </row>
    <row r="53" spans="2:15" ht="12.75" x14ac:dyDescent="0.2">
      <c r="B53" s="14"/>
      <c r="C53" s="15"/>
      <c r="D53" s="45" t="s">
        <v>92</v>
      </c>
      <c r="E53" s="17"/>
      <c r="F53" s="14" t="s">
        <v>140</v>
      </c>
      <c r="G53" s="18">
        <v>2</v>
      </c>
      <c r="H53" s="18" t="s">
        <v>140</v>
      </c>
      <c r="I53" s="18" t="s">
        <v>140</v>
      </c>
      <c r="J53" s="18" t="s">
        <v>140</v>
      </c>
      <c r="K53" s="18" t="s">
        <v>140</v>
      </c>
      <c r="L53" s="19">
        <f t="shared" si="44"/>
        <v>2</v>
      </c>
      <c r="M53" s="20"/>
      <c r="N53" s="42" t="s">
        <v>34</v>
      </c>
      <c r="O53" s="43"/>
    </row>
    <row r="54" spans="2:15" ht="12.75" hidden="1" x14ac:dyDescent="0.2">
      <c r="B54" s="22"/>
      <c r="C54" s="23">
        <v>24044286</v>
      </c>
      <c r="D54" s="24" t="s">
        <v>93</v>
      </c>
      <c r="E54" s="25"/>
      <c r="F54" s="22" t="s">
        <v>140</v>
      </c>
      <c r="G54" s="26" t="s">
        <v>140</v>
      </c>
      <c r="H54" s="26" t="s">
        <v>140</v>
      </c>
      <c r="I54" s="26" t="s">
        <v>140</v>
      </c>
      <c r="J54" s="26" t="s">
        <v>140</v>
      </c>
      <c r="K54" s="26" t="s">
        <v>140</v>
      </c>
      <c r="L54" s="27" t="str">
        <f t="shared" si="44"/>
        <v>-</v>
      </c>
      <c r="M54" s="28">
        <v>2</v>
      </c>
      <c r="N54" s="44">
        <v>1</v>
      </c>
      <c r="O54" s="29" t="s">
        <v>26</v>
      </c>
    </row>
    <row r="55" spans="2:15" ht="12.75" x14ac:dyDescent="0.2">
      <c r="B55" s="14"/>
      <c r="C55" s="15"/>
      <c r="D55" s="45" t="s">
        <v>94</v>
      </c>
      <c r="E55" s="17"/>
      <c r="F55" s="14" t="s">
        <v>140</v>
      </c>
      <c r="G55" s="18" t="s">
        <v>140</v>
      </c>
      <c r="H55" s="18" t="s">
        <v>140</v>
      </c>
      <c r="I55" s="18">
        <v>1</v>
      </c>
      <c r="J55" s="18" t="s">
        <v>140</v>
      </c>
      <c r="K55" s="18" t="s">
        <v>140</v>
      </c>
      <c r="L55" s="19">
        <f t="shared" si="44"/>
        <v>1</v>
      </c>
      <c r="M55" s="20"/>
      <c r="N55" s="42" t="s">
        <v>34</v>
      </c>
      <c r="O55" s="43"/>
    </row>
    <row r="56" spans="2:15" ht="12.75" x14ac:dyDescent="0.2">
      <c r="B56" s="22"/>
      <c r="C56" s="23"/>
      <c r="D56" s="24" t="s">
        <v>95</v>
      </c>
      <c r="E56" s="25"/>
      <c r="F56" s="22" t="s">
        <v>140</v>
      </c>
      <c r="G56" s="26">
        <v>1</v>
      </c>
      <c r="H56" s="26" t="s">
        <v>140</v>
      </c>
      <c r="I56" s="26" t="s">
        <v>140</v>
      </c>
      <c r="J56" s="26" t="s">
        <v>140</v>
      </c>
      <c r="K56" s="26" t="s">
        <v>140</v>
      </c>
      <c r="L56" s="27">
        <f t="shared" si="44"/>
        <v>1</v>
      </c>
      <c r="M56" s="28"/>
      <c r="N56" s="44"/>
      <c r="O56" s="29"/>
    </row>
    <row r="57" spans="2:15" ht="12.75" hidden="1" x14ac:dyDescent="0.2">
      <c r="B57" s="47"/>
      <c r="C57" s="48"/>
      <c r="D57" s="49" t="s">
        <v>96</v>
      </c>
      <c r="E57" s="50" t="s">
        <v>89</v>
      </c>
      <c r="F57" s="47" t="s">
        <v>140</v>
      </c>
      <c r="G57" s="51" t="s">
        <v>140</v>
      </c>
      <c r="H57" s="51" t="s">
        <v>140</v>
      </c>
      <c r="I57" s="51" t="s">
        <v>140</v>
      </c>
      <c r="J57" s="51" t="s">
        <v>140</v>
      </c>
      <c r="K57" s="51" t="s">
        <v>140</v>
      </c>
      <c r="L57" s="52" t="str">
        <f t="shared" si="44"/>
        <v>-</v>
      </c>
      <c r="M57" s="53">
        <v>1</v>
      </c>
      <c r="N57" s="54">
        <v>1</v>
      </c>
      <c r="O57" s="55" t="s">
        <v>53</v>
      </c>
    </row>
    <row r="58" spans="2:15" ht="12.75" x14ac:dyDescent="0.2">
      <c r="B58" s="30"/>
      <c r="C58" s="31"/>
      <c r="D58" s="32" t="s">
        <v>97</v>
      </c>
      <c r="E58" s="93" t="str">
        <f t="shared" ref="E58" ca="1" si="45">LOOKUP(,-1/SUBTOTAL(3,INDIRECT("D"&amp;ROW(59:153))),E59:E153)&amp;""</f>
        <v>ET 200S DI 2 (заменен на 4BB01)</v>
      </c>
      <c r="F58" s="94" t="str">
        <f t="shared" ref="F58" ca="1" si="46">LOOKUP(,-1/SUBTOTAL(3,INDIRECT("D"&amp;ROW(59:153))),F59:F153)&amp;""</f>
        <v/>
      </c>
      <c r="G58" s="95" t="str">
        <f t="shared" ref="G58" ca="1" si="47">LOOKUP(,-1/SUBTOTAL(3,INDIRECT("D"&amp;ROW(59:153))),G59:G153)&amp;""</f>
        <v/>
      </c>
      <c r="H58" s="95" t="str">
        <f t="shared" ref="H58" ca="1" si="48">LOOKUP(,-1/SUBTOTAL(3,INDIRECT("D"&amp;ROW(59:153))),H59:H153)&amp;""</f>
        <v>4</v>
      </c>
      <c r="I58" s="95" t="str">
        <f t="shared" ref="I58" ca="1" si="49">LOOKUP(,-1/SUBTOTAL(3,INDIRECT("D"&amp;ROW(59:153))),I59:I153)&amp;""</f>
        <v/>
      </c>
      <c r="J58" s="95" t="str">
        <f t="shared" ref="J58" ca="1" si="50">LOOKUP(,-1/SUBTOTAL(3,INDIRECT("D"&amp;ROW(59:153))),J59:J153)&amp;""</f>
        <v/>
      </c>
      <c r="K58" s="95" t="str">
        <f t="shared" ref="K58" ca="1" si="51">LOOKUP(,-1/SUBTOTAL(3,INDIRECT("D"&amp;ROW(59:153))),K59:K153)&amp;""</f>
        <v/>
      </c>
      <c r="L58" s="96" t="str">
        <f t="shared" ref="L58" ca="1" si="52">LOOKUP(,-1/SUBTOTAL(3,INDIRECT("D"&amp;ROW(59:153))),L59:L153)&amp;""</f>
        <v>4</v>
      </c>
      <c r="M58" s="97" t="str">
        <f ca="1">LOOKUP(,-1/SUBTOTAL(3,INDIRECT("D"&amp;ROW(59:153))),M59:M153)&amp;""</f>
        <v/>
      </c>
      <c r="N58" s="95" t="str">
        <f t="shared" ref="N58" ca="1" si="53">LOOKUP(,-1/SUBTOTAL(3,INDIRECT("D"&amp;ROW(59:153))),N59:N153)&amp;""</f>
        <v>2</v>
      </c>
      <c r="O58" s="98" t="str">
        <f t="shared" ref="O58" ca="1" si="54">LOOKUP(,-1/SUBTOTAL(3,INDIRECT("D"&amp;ROW(59:153))),O59:O153)&amp;""</f>
        <v/>
      </c>
    </row>
    <row r="59" spans="2:15" ht="12.75" hidden="1" x14ac:dyDescent="0.2">
      <c r="B59" s="14"/>
      <c r="C59" s="15">
        <v>24043271</v>
      </c>
      <c r="D59" s="16" t="s">
        <v>98</v>
      </c>
      <c r="E59" s="17"/>
      <c r="F59" s="14" t="s">
        <v>140</v>
      </c>
      <c r="G59" s="18" t="s">
        <v>140</v>
      </c>
      <c r="H59" s="18" t="s">
        <v>140</v>
      </c>
      <c r="I59" s="18">
        <v>12</v>
      </c>
      <c r="J59" s="18" t="s">
        <v>140</v>
      </c>
      <c r="K59" s="18" t="s">
        <v>140</v>
      </c>
      <c r="L59" s="19">
        <f t="shared" ref="L59:L67" si="55">IF(SUM(F59:K59)=0,"-",SUM(F59:K59))</f>
        <v>12</v>
      </c>
      <c r="M59" s="20">
        <v>1</v>
      </c>
      <c r="N59" s="18">
        <v>2</v>
      </c>
      <c r="O59" s="21" t="s">
        <v>21</v>
      </c>
    </row>
    <row r="60" spans="2:15" ht="12.75" hidden="1" x14ac:dyDescent="0.2">
      <c r="B60" s="22"/>
      <c r="C60" s="23" t="s">
        <v>99</v>
      </c>
      <c r="D60" s="24" t="s">
        <v>100</v>
      </c>
      <c r="E60" s="25"/>
      <c r="F60" s="22" t="s">
        <v>140</v>
      </c>
      <c r="G60" s="26" t="s">
        <v>140</v>
      </c>
      <c r="H60" s="26" t="s">
        <v>140</v>
      </c>
      <c r="I60" s="26">
        <v>3</v>
      </c>
      <c r="J60" s="26" t="s">
        <v>140</v>
      </c>
      <c r="K60" s="26" t="s">
        <v>140</v>
      </c>
      <c r="L60" s="27">
        <f t="shared" si="55"/>
        <v>3</v>
      </c>
      <c r="M60" s="28">
        <v>1</v>
      </c>
      <c r="N60" s="26">
        <v>1</v>
      </c>
      <c r="O60" s="29" t="s">
        <v>21</v>
      </c>
    </row>
    <row r="61" spans="2:15" ht="12.75" x14ac:dyDescent="0.2">
      <c r="B61" s="14"/>
      <c r="C61" s="15" t="s">
        <v>101</v>
      </c>
      <c r="D61" s="16" t="s">
        <v>102</v>
      </c>
      <c r="E61" s="17"/>
      <c r="F61" s="14">
        <v>1</v>
      </c>
      <c r="G61" s="18" t="s">
        <v>140</v>
      </c>
      <c r="H61" s="18">
        <v>1</v>
      </c>
      <c r="I61" s="18">
        <v>1</v>
      </c>
      <c r="J61" s="18" t="s">
        <v>140</v>
      </c>
      <c r="K61" s="18" t="s">
        <v>140</v>
      </c>
      <c r="L61" s="19">
        <f t="shared" si="55"/>
        <v>3</v>
      </c>
      <c r="M61" s="20"/>
      <c r="N61" s="18" t="s">
        <v>34</v>
      </c>
      <c r="O61" s="21"/>
    </row>
    <row r="62" spans="2:15" ht="12.75" x14ac:dyDescent="0.2">
      <c r="B62" s="22"/>
      <c r="C62" s="23"/>
      <c r="D62" s="24" t="s">
        <v>103</v>
      </c>
      <c r="E62" s="25"/>
      <c r="F62" s="22">
        <v>1</v>
      </c>
      <c r="G62" s="26">
        <v>4</v>
      </c>
      <c r="H62" s="26" t="s">
        <v>140</v>
      </c>
      <c r="I62" s="26">
        <v>1</v>
      </c>
      <c r="J62" s="26">
        <v>1</v>
      </c>
      <c r="K62" s="26" t="s">
        <v>140</v>
      </c>
      <c r="L62" s="27">
        <f t="shared" si="55"/>
        <v>7</v>
      </c>
      <c r="M62" s="28"/>
      <c r="N62" s="26">
        <v>1</v>
      </c>
      <c r="O62" s="29"/>
    </row>
    <row r="63" spans="2:15" ht="12.75" hidden="1" x14ac:dyDescent="0.2">
      <c r="B63" s="14"/>
      <c r="C63" s="15">
        <v>23054797</v>
      </c>
      <c r="D63" s="45" t="s">
        <v>104</v>
      </c>
      <c r="E63" s="17"/>
      <c r="F63" s="14" t="s">
        <v>140</v>
      </c>
      <c r="G63" s="18" t="s">
        <v>140</v>
      </c>
      <c r="H63" s="18" t="s">
        <v>140</v>
      </c>
      <c r="I63" s="18" t="s">
        <v>140</v>
      </c>
      <c r="J63" s="18" t="s">
        <v>140</v>
      </c>
      <c r="K63" s="18" t="s">
        <v>140</v>
      </c>
      <c r="L63" s="19" t="str">
        <f t="shared" si="55"/>
        <v>-</v>
      </c>
      <c r="M63" s="20">
        <v>1</v>
      </c>
      <c r="N63" s="18" t="s">
        <v>34</v>
      </c>
      <c r="O63" s="21" t="s">
        <v>21</v>
      </c>
    </row>
    <row r="64" spans="2:15" ht="12.75" hidden="1" x14ac:dyDescent="0.2">
      <c r="B64" s="22"/>
      <c r="C64" s="23">
        <v>24027682</v>
      </c>
      <c r="D64" s="24" t="s">
        <v>105</v>
      </c>
      <c r="E64" s="25"/>
      <c r="F64" s="22" t="s">
        <v>140</v>
      </c>
      <c r="G64" s="26">
        <v>1</v>
      </c>
      <c r="H64" s="26" t="s">
        <v>140</v>
      </c>
      <c r="I64" s="26" t="s">
        <v>140</v>
      </c>
      <c r="J64" s="26" t="s">
        <v>140</v>
      </c>
      <c r="K64" s="26" t="s">
        <v>140</v>
      </c>
      <c r="L64" s="27">
        <f t="shared" si="55"/>
        <v>1</v>
      </c>
      <c r="M64" s="28">
        <v>3</v>
      </c>
      <c r="N64" s="26">
        <v>1</v>
      </c>
      <c r="O64" s="29" t="s">
        <v>21</v>
      </c>
    </row>
    <row r="65" spans="2:15" ht="12.75" hidden="1" x14ac:dyDescent="0.2">
      <c r="B65" s="14"/>
      <c r="C65" s="15">
        <v>24039980</v>
      </c>
      <c r="D65" s="45" t="s">
        <v>106</v>
      </c>
      <c r="E65" s="17"/>
      <c r="F65" s="14" t="s">
        <v>140</v>
      </c>
      <c r="G65" s="18" t="s">
        <v>140</v>
      </c>
      <c r="H65" s="18" t="s">
        <v>140</v>
      </c>
      <c r="I65" s="18" t="s">
        <v>140</v>
      </c>
      <c r="J65" s="18" t="s">
        <v>140</v>
      </c>
      <c r="K65" s="18" t="s">
        <v>140</v>
      </c>
      <c r="L65" s="19" t="str">
        <f t="shared" si="55"/>
        <v>-</v>
      </c>
      <c r="M65" s="20">
        <v>2</v>
      </c>
      <c r="N65" s="18" t="s">
        <v>34</v>
      </c>
      <c r="O65" s="21" t="s">
        <v>21</v>
      </c>
    </row>
    <row r="66" spans="2:15" ht="12.75" hidden="1" x14ac:dyDescent="0.2">
      <c r="B66" s="22"/>
      <c r="C66" s="23" t="s">
        <v>107</v>
      </c>
      <c r="D66" s="24" t="s">
        <v>108</v>
      </c>
      <c r="E66" s="25" t="s">
        <v>109</v>
      </c>
      <c r="F66" s="22" t="s">
        <v>140</v>
      </c>
      <c r="G66" s="26" t="s">
        <v>140</v>
      </c>
      <c r="H66" s="26" t="s">
        <v>140</v>
      </c>
      <c r="I66" s="26" t="s">
        <v>140</v>
      </c>
      <c r="J66" s="26" t="s">
        <v>140</v>
      </c>
      <c r="K66" s="26" t="s">
        <v>140</v>
      </c>
      <c r="L66" s="27" t="str">
        <f t="shared" si="55"/>
        <v>-</v>
      </c>
      <c r="M66" s="28">
        <v>1</v>
      </c>
      <c r="N66" s="26">
        <v>1</v>
      </c>
      <c r="O66" s="29" t="s">
        <v>26</v>
      </c>
    </row>
    <row r="67" spans="2:15" ht="12.75" x14ac:dyDescent="0.2">
      <c r="B67" s="14"/>
      <c r="C67" s="15"/>
      <c r="D67" s="56" t="s">
        <v>110</v>
      </c>
      <c r="E67" s="17" t="s">
        <v>111</v>
      </c>
      <c r="F67" s="14" t="s">
        <v>140</v>
      </c>
      <c r="G67" s="18" t="s">
        <v>140</v>
      </c>
      <c r="H67" s="18" t="s">
        <v>140</v>
      </c>
      <c r="I67" s="18">
        <v>2</v>
      </c>
      <c r="J67" s="18" t="s">
        <v>140</v>
      </c>
      <c r="K67" s="18" t="s">
        <v>140</v>
      </c>
      <c r="L67" s="19">
        <f t="shared" si="55"/>
        <v>2</v>
      </c>
      <c r="M67" s="20"/>
      <c r="N67" s="18"/>
      <c r="O67" s="43"/>
    </row>
    <row r="68" spans="2:15" ht="12.75" x14ac:dyDescent="0.2">
      <c r="B68" s="30"/>
      <c r="C68" s="31"/>
      <c r="D68" s="32" t="s">
        <v>112</v>
      </c>
      <c r="E68" s="93" t="str">
        <f t="shared" ref="E68" ca="1" si="56">LOOKUP(,-1/SUBTOTAL(3,INDIRECT("D"&amp;ROW(69:163))),E69:E163)&amp;""</f>
        <v>ET 200S Counter 1x100KHz</v>
      </c>
      <c r="F68" s="94" t="str">
        <f t="shared" ref="F68" ca="1" si="57">LOOKUP(,-1/SUBTOTAL(3,INDIRECT("D"&amp;ROW(69:163))),F69:F163)&amp;""</f>
        <v/>
      </c>
      <c r="G68" s="95" t="str">
        <f t="shared" ref="G68" ca="1" si="58">LOOKUP(,-1/SUBTOTAL(3,INDIRECT("D"&amp;ROW(69:163))),G69:G163)&amp;""</f>
        <v/>
      </c>
      <c r="H68" s="95" t="str">
        <f t="shared" ref="H68" ca="1" si="59">LOOKUP(,-1/SUBTOTAL(3,INDIRECT("D"&amp;ROW(69:163))),H69:H163)&amp;""</f>
        <v/>
      </c>
      <c r="I68" s="95" t="str">
        <f t="shared" ref="I68" ca="1" si="60">LOOKUP(,-1/SUBTOTAL(3,INDIRECT("D"&amp;ROW(69:163))),I69:I163)&amp;""</f>
        <v>5</v>
      </c>
      <c r="J68" s="95" t="str">
        <f t="shared" ref="J68" ca="1" si="61">LOOKUP(,-1/SUBTOTAL(3,INDIRECT("D"&amp;ROW(69:163))),J69:J163)&amp;""</f>
        <v/>
      </c>
      <c r="K68" s="95" t="str">
        <f t="shared" ref="K68" ca="1" si="62">LOOKUP(,-1/SUBTOTAL(3,INDIRECT("D"&amp;ROW(69:163))),K69:K163)&amp;""</f>
        <v/>
      </c>
      <c r="L68" s="96" t="str">
        <f t="shared" ref="L68" ca="1" si="63">LOOKUP(,-1/SUBTOTAL(3,INDIRECT("D"&amp;ROW(69:163))),L69:L163)&amp;""</f>
        <v>5</v>
      </c>
      <c r="M68" s="97" t="str">
        <f ca="1">LOOKUP(,-1/SUBTOTAL(3,INDIRECT("D"&amp;ROW(69:163))),M69:M163)&amp;""</f>
        <v/>
      </c>
      <c r="N68" s="95" t="str">
        <f t="shared" ref="N68" ca="1" si="64">LOOKUP(,-1/SUBTOTAL(3,INDIRECT("D"&amp;ROW(69:163))),N69:N163)&amp;""</f>
        <v>2</v>
      </c>
      <c r="O68" s="98" t="str">
        <f t="shared" ref="O68" ca="1" si="65">LOOKUP(,-1/SUBTOTAL(3,INDIRECT("D"&amp;ROW(69:163))),O69:O163)&amp;""</f>
        <v>№4</v>
      </c>
    </row>
    <row r="69" spans="2:15" ht="12.75" x14ac:dyDescent="0.2">
      <c r="B69" s="14"/>
      <c r="C69" s="15" t="s">
        <v>113</v>
      </c>
      <c r="D69" s="16" t="s">
        <v>114</v>
      </c>
      <c r="E69" s="17" t="s">
        <v>115</v>
      </c>
      <c r="F69" s="14" t="s">
        <v>140</v>
      </c>
      <c r="G69" s="18" t="s">
        <v>140</v>
      </c>
      <c r="H69" s="18" t="s">
        <v>140</v>
      </c>
      <c r="I69" s="18">
        <v>6</v>
      </c>
      <c r="J69" s="18" t="s">
        <v>140</v>
      </c>
      <c r="K69" s="18" t="s">
        <v>140</v>
      </c>
      <c r="L69" s="19">
        <f t="shared" ref="L69:L83" si="66">IF(SUM(F69:K69)=0,"-",SUM(F69:K69))</f>
        <v>6</v>
      </c>
      <c r="M69" s="20"/>
      <c r="N69" s="18">
        <v>1</v>
      </c>
      <c r="O69" s="43"/>
    </row>
    <row r="70" spans="2:15" ht="12.75" hidden="1" x14ac:dyDescent="0.2">
      <c r="B70" s="22"/>
      <c r="C70" s="23" t="s">
        <v>116</v>
      </c>
      <c r="D70" s="24" t="s">
        <v>117</v>
      </c>
      <c r="E70" s="25" t="s">
        <v>118</v>
      </c>
      <c r="F70" s="22" t="s">
        <v>140</v>
      </c>
      <c r="G70" s="26">
        <v>1</v>
      </c>
      <c r="H70" s="26" t="s">
        <v>140</v>
      </c>
      <c r="I70" s="26" t="s">
        <v>140</v>
      </c>
      <c r="J70" s="26" t="s">
        <v>140</v>
      </c>
      <c r="K70" s="26" t="s">
        <v>140</v>
      </c>
      <c r="L70" s="27">
        <f t="shared" si="66"/>
        <v>1</v>
      </c>
      <c r="M70" s="28">
        <v>1</v>
      </c>
      <c r="N70" s="26">
        <v>1</v>
      </c>
      <c r="O70" s="29" t="s">
        <v>119</v>
      </c>
    </row>
    <row r="71" spans="2:15" ht="12.75" hidden="1" x14ac:dyDescent="0.2">
      <c r="B71" s="14"/>
      <c r="C71" s="15" t="s">
        <v>120</v>
      </c>
      <c r="D71" s="16" t="s">
        <v>121</v>
      </c>
      <c r="E71" s="17" t="s">
        <v>118</v>
      </c>
      <c r="F71" s="14" t="s">
        <v>140</v>
      </c>
      <c r="G71" s="18" t="s">
        <v>140</v>
      </c>
      <c r="H71" s="18" t="s">
        <v>140</v>
      </c>
      <c r="I71" s="18" t="s">
        <v>140</v>
      </c>
      <c r="J71" s="18" t="s">
        <v>140</v>
      </c>
      <c r="K71" s="18" t="s">
        <v>140</v>
      </c>
      <c r="L71" s="19" t="str">
        <f t="shared" si="66"/>
        <v>-</v>
      </c>
      <c r="M71" s="20">
        <v>1</v>
      </c>
      <c r="N71" s="18">
        <v>1</v>
      </c>
      <c r="O71" s="43" t="s">
        <v>119</v>
      </c>
    </row>
    <row r="72" spans="2:15" ht="12.75" hidden="1" x14ac:dyDescent="0.2">
      <c r="B72" s="22"/>
      <c r="C72" s="23" t="s">
        <v>122</v>
      </c>
      <c r="D72" s="24" t="s">
        <v>123</v>
      </c>
      <c r="E72" s="25" t="s">
        <v>124</v>
      </c>
      <c r="F72" s="22">
        <v>1</v>
      </c>
      <c r="G72" s="26" t="s">
        <v>140</v>
      </c>
      <c r="H72" s="26" t="s">
        <v>140</v>
      </c>
      <c r="I72" s="26" t="s">
        <v>140</v>
      </c>
      <c r="J72" s="26" t="s">
        <v>140</v>
      </c>
      <c r="K72" s="26" t="s">
        <v>140</v>
      </c>
      <c r="L72" s="27">
        <f t="shared" si="66"/>
        <v>1</v>
      </c>
      <c r="M72" s="28">
        <v>1</v>
      </c>
      <c r="N72" s="26">
        <v>1</v>
      </c>
      <c r="O72" s="29" t="s">
        <v>24</v>
      </c>
    </row>
    <row r="73" spans="2:15" ht="12.75" hidden="1" x14ac:dyDescent="0.2">
      <c r="B73" s="14"/>
      <c r="C73" s="15" t="s">
        <v>125</v>
      </c>
      <c r="D73" s="16" t="s">
        <v>126</v>
      </c>
      <c r="E73" s="17" t="s">
        <v>127</v>
      </c>
      <c r="F73" s="14" t="s">
        <v>140</v>
      </c>
      <c r="G73" s="18">
        <v>1</v>
      </c>
      <c r="H73" s="18" t="s">
        <v>140</v>
      </c>
      <c r="I73" s="18">
        <v>1</v>
      </c>
      <c r="J73" s="18" t="s">
        <v>140</v>
      </c>
      <c r="K73" s="18" t="s">
        <v>140</v>
      </c>
      <c r="L73" s="19">
        <f t="shared" si="66"/>
        <v>2</v>
      </c>
      <c r="M73" s="20">
        <v>1</v>
      </c>
      <c r="N73" s="18">
        <v>1</v>
      </c>
      <c r="O73" s="43" t="s">
        <v>119</v>
      </c>
    </row>
    <row r="74" spans="2:15" ht="12.75" x14ac:dyDescent="0.2">
      <c r="B74" s="14"/>
      <c r="C74" s="15"/>
      <c r="D74" s="45" t="s">
        <v>128</v>
      </c>
      <c r="E74" s="57" t="s">
        <v>129</v>
      </c>
      <c r="F74" s="14" t="s">
        <v>140</v>
      </c>
      <c r="G74" s="18" t="s">
        <v>140</v>
      </c>
      <c r="H74" s="18">
        <v>1</v>
      </c>
      <c r="I74" s="18" t="s">
        <v>140</v>
      </c>
      <c r="J74" s="18" t="s">
        <v>140</v>
      </c>
      <c r="K74" s="18" t="s">
        <v>140</v>
      </c>
      <c r="L74" s="19">
        <f t="shared" si="66"/>
        <v>1</v>
      </c>
      <c r="M74" s="20"/>
      <c r="N74" s="18"/>
      <c r="O74" s="43"/>
    </row>
    <row r="75" spans="2:15" ht="12.75" x14ac:dyDescent="0.2">
      <c r="B75" s="22"/>
      <c r="C75" s="23" t="s">
        <v>130</v>
      </c>
      <c r="D75" s="24" t="s">
        <v>131</v>
      </c>
      <c r="E75" s="25" t="s">
        <v>132</v>
      </c>
      <c r="F75" s="22" t="s">
        <v>140</v>
      </c>
      <c r="G75" s="26" t="s">
        <v>140</v>
      </c>
      <c r="H75" s="26" t="s">
        <v>140</v>
      </c>
      <c r="I75" s="26" t="s">
        <v>140</v>
      </c>
      <c r="J75" s="26" t="s">
        <v>140</v>
      </c>
      <c r="K75" s="26" t="s">
        <v>140</v>
      </c>
      <c r="L75" s="27" t="str">
        <f t="shared" si="66"/>
        <v>-</v>
      </c>
      <c r="M75" s="28"/>
      <c r="N75" s="26" t="s">
        <v>34</v>
      </c>
      <c r="O75" s="29"/>
    </row>
    <row r="76" spans="2:15" ht="12.75" hidden="1" x14ac:dyDescent="0.2">
      <c r="B76" s="14"/>
      <c r="C76" s="15"/>
      <c r="D76" s="16" t="s">
        <v>133</v>
      </c>
      <c r="E76" s="17" t="s">
        <v>134</v>
      </c>
      <c r="F76" s="14" t="s">
        <v>140</v>
      </c>
      <c r="G76" s="18" t="s">
        <v>140</v>
      </c>
      <c r="H76" s="18" t="s">
        <v>140</v>
      </c>
      <c r="I76" s="18" t="s">
        <v>140</v>
      </c>
      <c r="J76" s="18" t="s">
        <v>140</v>
      </c>
      <c r="K76" s="18" t="s">
        <v>140</v>
      </c>
      <c r="L76" s="19" t="str">
        <f t="shared" si="66"/>
        <v>-</v>
      </c>
      <c r="M76" s="20">
        <v>1</v>
      </c>
      <c r="N76" s="18">
        <v>1</v>
      </c>
      <c r="O76" s="43" t="s">
        <v>119</v>
      </c>
    </row>
    <row r="77" spans="2:15" ht="12.75" x14ac:dyDescent="0.2">
      <c r="B77" s="22"/>
      <c r="C77" s="23" t="s">
        <v>135</v>
      </c>
      <c r="D77" s="24" t="s">
        <v>136</v>
      </c>
      <c r="E77" s="25" t="s">
        <v>137</v>
      </c>
      <c r="F77" s="22">
        <v>2</v>
      </c>
      <c r="G77" s="26" t="s">
        <v>140</v>
      </c>
      <c r="H77" s="26">
        <v>1</v>
      </c>
      <c r="I77" s="26" t="s">
        <v>140</v>
      </c>
      <c r="J77" s="26" t="s">
        <v>140</v>
      </c>
      <c r="K77" s="26" t="s">
        <v>140</v>
      </c>
      <c r="L77" s="27">
        <f t="shared" si="66"/>
        <v>3</v>
      </c>
      <c r="M77" s="28"/>
      <c r="N77" s="26">
        <v>1</v>
      </c>
      <c r="O77" s="29"/>
    </row>
    <row r="78" spans="2:15" ht="12.75" hidden="1" x14ac:dyDescent="0.2">
      <c r="B78" s="14"/>
      <c r="C78" s="15"/>
      <c r="D78" s="16" t="s">
        <v>138</v>
      </c>
      <c r="E78" s="17" t="s">
        <v>139</v>
      </c>
      <c r="F78" s="14" t="s">
        <v>140</v>
      </c>
      <c r="G78" s="18" t="s">
        <v>140</v>
      </c>
      <c r="H78" s="18" t="s">
        <v>140</v>
      </c>
      <c r="I78" s="18" t="s">
        <v>140</v>
      </c>
      <c r="J78" s="18" t="s">
        <v>140</v>
      </c>
      <c r="K78" s="18" t="s">
        <v>140</v>
      </c>
      <c r="L78" s="19" t="str">
        <f t="shared" si="66"/>
        <v>-</v>
      </c>
      <c r="M78" s="20">
        <v>1</v>
      </c>
      <c r="N78" s="18">
        <v>1</v>
      </c>
      <c r="O78" s="43" t="s">
        <v>119</v>
      </c>
    </row>
    <row r="79" spans="2:15" ht="12.75" x14ac:dyDescent="0.2">
      <c r="B79" s="22"/>
      <c r="C79" s="23" t="s">
        <v>140</v>
      </c>
      <c r="D79" s="24" t="s">
        <v>141</v>
      </c>
      <c r="E79" s="25" t="s">
        <v>142</v>
      </c>
      <c r="F79" s="22" t="s">
        <v>140</v>
      </c>
      <c r="G79" s="26" t="s">
        <v>140</v>
      </c>
      <c r="H79" s="26" t="s">
        <v>140</v>
      </c>
      <c r="I79" s="26">
        <v>1</v>
      </c>
      <c r="J79" s="26" t="s">
        <v>140</v>
      </c>
      <c r="K79" s="26" t="s">
        <v>140</v>
      </c>
      <c r="L79" s="27">
        <f t="shared" si="66"/>
        <v>1</v>
      </c>
      <c r="M79" s="28"/>
      <c r="N79" s="26" t="s">
        <v>34</v>
      </c>
      <c r="O79" s="29"/>
    </row>
    <row r="80" spans="2:15" ht="12.75" hidden="1" x14ac:dyDescent="0.2">
      <c r="B80" s="14"/>
      <c r="C80" s="15" t="s">
        <v>143</v>
      </c>
      <c r="D80" s="16" t="s">
        <v>144</v>
      </c>
      <c r="E80" s="17" t="s">
        <v>145</v>
      </c>
      <c r="F80" s="14" t="s">
        <v>140</v>
      </c>
      <c r="G80" s="18" t="s">
        <v>140</v>
      </c>
      <c r="H80" s="18">
        <v>5</v>
      </c>
      <c r="I80" s="18">
        <v>1</v>
      </c>
      <c r="J80" s="18" t="s">
        <v>140</v>
      </c>
      <c r="K80" s="18" t="s">
        <v>140</v>
      </c>
      <c r="L80" s="19">
        <f t="shared" si="66"/>
        <v>6</v>
      </c>
      <c r="M80" s="20">
        <v>1</v>
      </c>
      <c r="N80" s="18">
        <v>1</v>
      </c>
      <c r="O80" s="43" t="s">
        <v>24</v>
      </c>
    </row>
    <row r="81" spans="2:15" ht="12.75" hidden="1" x14ac:dyDescent="0.2">
      <c r="B81" s="22"/>
      <c r="C81" s="23">
        <v>24044308</v>
      </c>
      <c r="D81" s="24" t="s">
        <v>146</v>
      </c>
      <c r="E81" s="25" t="s">
        <v>147</v>
      </c>
      <c r="F81" s="22" t="s">
        <v>140</v>
      </c>
      <c r="G81" s="26" t="s">
        <v>140</v>
      </c>
      <c r="H81" s="26" t="s">
        <v>140</v>
      </c>
      <c r="I81" s="26" t="s">
        <v>140</v>
      </c>
      <c r="J81" s="26" t="s">
        <v>140</v>
      </c>
      <c r="K81" s="26" t="s">
        <v>140</v>
      </c>
      <c r="L81" s="27" t="str">
        <f t="shared" si="66"/>
        <v>-</v>
      </c>
      <c r="M81" s="28">
        <v>1</v>
      </c>
      <c r="N81" s="26">
        <v>1</v>
      </c>
      <c r="O81" s="29" t="s">
        <v>119</v>
      </c>
    </row>
    <row r="82" spans="2:15" ht="12.75" hidden="1" x14ac:dyDescent="0.2">
      <c r="B82" s="14"/>
      <c r="C82" s="15" t="s">
        <v>148</v>
      </c>
      <c r="D82" s="16" t="s">
        <v>149</v>
      </c>
      <c r="E82" s="17" t="s">
        <v>150</v>
      </c>
      <c r="F82" s="14" t="s">
        <v>140</v>
      </c>
      <c r="G82" s="18" t="s">
        <v>140</v>
      </c>
      <c r="H82" s="18">
        <v>1</v>
      </c>
      <c r="I82" s="18" t="s">
        <v>140</v>
      </c>
      <c r="J82" s="18" t="s">
        <v>140</v>
      </c>
      <c r="K82" s="18" t="s">
        <v>140</v>
      </c>
      <c r="L82" s="19">
        <f t="shared" si="66"/>
        <v>1</v>
      </c>
      <c r="M82" s="20">
        <v>1</v>
      </c>
      <c r="N82" s="18">
        <v>1</v>
      </c>
      <c r="O82" s="43" t="s">
        <v>119</v>
      </c>
    </row>
    <row r="83" spans="2:15" ht="12.75" hidden="1" x14ac:dyDescent="0.2">
      <c r="B83" s="22"/>
      <c r="C83" s="23" t="s">
        <v>151</v>
      </c>
      <c r="D83" s="24" t="s">
        <v>152</v>
      </c>
      <c r="E83" s="25" t="s">
        <v>153</v>
      </c>
      <c r="F83" s="22" t="s">
        <v>140</v>
      </c>
      <c r="G83" s="26">
        <v>1</v>
      </c>
      <c r="H83" s="26" t="s">
        <v>140</v>
      </c>
      <c r="I83" s="26" t="s">
        <v>140</v>
      </c>
      <c r="J83" s="26" t="s">
        <v>140</v>
      </c>
      <c r="K83" s="26" t="s">
        <v>140</v>
      </c>
      <c r="L83" s="27">
        <f t="shared" si="66"/>
        <v>1</v>
      </c>
      <c r="M83" s="28">
        <v>1</v>
      </c>
      <c r="N83" s="26">
        <v>1</v>
      </c>
      <c r="O83" s="29" t="s">
        <v>24</v>
      </c>
    </row>
    <row r="84" spans="2:15" ht="12.75" x14ac:dyDescent="0.2">
      <c r="B84" s="30"/>
      <c r="C84" s="31"/>
      <c r="D84" s="32" t="s">
        <v>154</v>
      </c>
      <c r="E84" s="93" t="str">
        <f t="shared" ref="E84" ca="1" si="67">LOOKUP(,-1/SUBTOTAL(3,INDIRECT("D"&amp;ROW(85:179))),E85:E179)&amp;""</f>
        <v>S7-300 SM 321 DI 16</v>
      </c>
      <c r="F84" s="94" t="str">
        <f t="shared" ref="F84" ca="1" si="68">LOOKUP(,-1/SUBTOTAL(3,INDIRECT("D"&amp;ROW(85:179))),F85:F179)&amp;""</f>
        <v/>
      </c>
      <c r="G84" s="95" t="str">
        <f t="shared" ref="G84" ca="1" si="69">LOOKUP(,-1/SUBTOTAL(3,INDIRECT("D"&amp;ROW(85:179))),G85:G179)&amp;""</f>
        <v/>
      </c>
      <c r="H84" s="95" t="str">
        <f t="shared" ref="H84" ca="1" si="70">LOOKUP(,-1/SUBTOTAL(3,INDIRECT("D"&amp;ROW(85:179))),H85:H179)&amp;""</f>
        <v>1</v>
      </c>
      <c r="I84" s="95" t="str">
        <f t="shared" ref="I84" ca="1" si="71">LOOKUP(,-1/SUBTOTAL(3,INDIRECT("D"&amp;ROW(85:179))),I85:I179)&amp;""</f>
        <v/>
      </c>
      <c r="J84" s="95" t="str">
        <f t="shared" ref="J84" ca="1" si="72">LOOKUP(,-1/SUBTOTAL(3,INDIRECT("D"&amp;ROW(85:179))),J85:J179)&amp;""</f>
        <v/>
      </c>
      <c r="K84" s="95" t="str">
        <f t="shared" ref="K84" ca="1" si="73">LOOKUP(,-1/SUBTOTAL(3,INDIRECT("D"&amp;ROW(85:179))),K85:K179)&amp;""</f>
        <v/>
      </c>
      <c r="L84" s="96" t="str">
        <f t="shared" ref="L84" ca="1" si="74">LOOKUP(,-1/SUBTOTAL(3,INDIRECT("D"&amp;ROW(85:179))),L85:L179)&amp;""</f>
        <v>1</v>
      </c>
      <c r="M84" s="97" t="str">
        <f ca="1">LOOKUP(,-1/SUBTOTAL(3,INDIRECT("D"&amp;ROW(85:179))),M85:M179)&amp;""</f>
        <v/>
      </c>
      <c r="N84" s="95" t="str">
        <f t="shared" ref="N84" ca="1" si="75">LOOKUP(,-1/SUBTOTAL(3,INDIRECT("D"&amp;ROW(85:179))),N85:N179)&amp;""</f>
        <v>1</v>
      </c>
      <c r="O84" s="98" t="str">
        <f t="shared" ref="O84" ca="1" si="76">LOOKUP(,-1/SUBTOTAL(3,INDIRECT("D"&amp;ROW(85:179))),O85:O179)&amp;""</f>
        <v/>
      </c>
    </row>
    <row r="85" spans="2:15" ht="12.75" hidden="1" x14ac:dyDescent="0.2">
      <c r="B85" s="14"/>
      <c r="C85" s="15"/>
      <c r="D85" s="16" t="s">
        <v>155</v>
      </c>
      <c r="E85" s="17" t="s">
        <v>156</v>
      </c>
      <c r="F85" s="14" t="s">
        <v>140</v>
      </c>
      <c r="G85" s="18">
        <v>1</v>
      </c>
      <c r="H85" s="18" t="s">
        <v>140</v>
      </c>
      <c r="I85" s="18" t="s">
        <v>140</v>
      </c>
      <c r="J85" s="18" t="s">
        <v>140</v>
      </c>
      <c r="K85" s="18" t="s">
        <v>140</v>
      </c>
      <c r="L85" s="19">
        <f t="shared" ref="L85:L101" si="77">IF(SUM(F85:K85)=0,"-",SUM(F85:K85))</f>
        <v>1</v>
      </c>
      <c r="M85" s="20">
        <v>1</v>
      </c>
      <c r="N85" s="18">
        <v>1</v>
      </c>
      <c r="O85" s="43" t="s">
        <v>24</v>
      </c>
    </row>
    <row r="86" spans="2:15" ht="12.75" x14ac:dyDescent="0.2">
      <c r="B86" s="14"/>
      <c r="C86" s="15"/>
      <c r="D86" s="45" t="s">
        <v>157</v>
      </c>
      <c r="E86" s="57" t="s">
        <v>157</v>
      </c>
      <c r="F86" s="14" t="s">
        <v>140</v>
      </c>
      <c r="G86" s="18" t="s">
        <v>140</v>
      </c>
      <c r="H86" s="18">
        <v>1</v>
      </c>
      <c r="I86" s="18" t="s">
        <v>140</v>
      </c>
      <c r="J86" s="18" t="s">
        <v>140</v>
      </c>
      <c r="K86" s="18" t="s">
        <v>140</v>
      </c>
      <c r="L86" s="19">
        <f t="shared" si="77"/>
        <v>1</v>
      </c>
      <c r="M86" s="20"/>
      <c r="N86" s="18"/>
      <c r="O86" s="43"/>
    </row>
    <row r="87" spans="2:15" ht="12.75" x14ac:dyDescent="0.2">
      <c r="B87" s="14"/>
      <c r="C87" s="15"/>
      <c r="D87" s="45" t="s">
        <v>158</v>
      </c>
      <c r="E87" s="57" t="s">
        <v>158</v>
      </c>
      <c r="F87" s="14" t="s">
        <v>140</v>
      </c>
      <c r="G87" s="18" t="s">
        <v>140</v>
      </c>
      <c r="H87" s="18">
        <v>1</v>
      </c>
      <c r="I87" s="18" t="s">
        <v>140</v>
      </c>
      <c r="J87" s="18" t="s">
        <v>140</v>
      </c>
      <c r="K87" s="18" t="s">
        <v>140</v>
      </c>
      <c r="L87" s="19">
        <f t="shared" si="77"/>
        <v>1</v>
      </c>
      <c r="M87" s="20"/>
      <c r="N87" s="18"/>
      <c r="O87" s="43"/>
    </row>
    <row r="88" spans="2:15" ht="12.75" hidden="1" x14ac:dyDescent="0.2">
      <c r="B88" s="22"/>
      <c r="C88" s="23" t="s">
        <v>140</v>
      </c>
      <c r="D88" s="24" t="s">
        <v>159</v>
      </c>
      <c r="E88" s="25" t="s">
        <v>157</v>
      </c>
      <c r="F88" s="22" t="s">
        <v>140</v>
      </c>
      <c r="G88" s="26" t="s">
        <v>140</v>
      </c>
      <c r="H88" s="26" t="s">
        <v>140</v>
      </c>
      <c r="I88" s="26" t="s">
        <v>140</v>
      </c>
      <c r="J88" s="26" t="s">
        <v>140</v>
      </c>
      <c r="K88" s="26" t="s">
        <v>140</v>
      </c>
      <c r="L88" s="27" t="str">
        <f t="shared" si="77"/>
        <v>-</v>
      </c>
      <c r="M88" s="28">
        <v>1</v>
      </c>
      <c r="N88" s="26">
        <v>1</v>
      </c>
      <c r="O88" s="29" t="s">
        <v>119</v>
      </c>
    </row>
    <row r="89" spans="2:15" ht="12.75" hidden="1" x14ac:dyDescent="0.2">
      <c r="B89" s="14"/>
      <c r="C89" s="15"/>
      <c r="D89" s="16" t="s">
        <v>160</v>
      </c>
      <c r="E89" s="17" t="s">
        <v>161</v>
      </c>
      <c r="F89" s="14" t="s">
        <v>140</v>
      </c>
      <c r="G89" s="18" t="s">
        <v>140</v>
      </c>
      <c r="H89" s="18" t="s">
        <v>140</v>
      </c>
      <c r="I89" s="18" t="s">
        <v>140</v>
      </c>
      <c r="J89" s="18" t="s">
        <v>140</v>
      </c>
      <c r="K89" s="18" t="s">
        <v>140</v>
      </c>
      <c r="L89" s="19" t="str">
        <f t="shared" si="77"/>
        <v>-</v>
      </c>
      <c r="M89" s="20">
        <v>1</v>
      </c>
      <c r="N89" s="18">
        <v>1</v>
      </c>
      <c r="O89" s="43" t="s">
        <v>119</v>
      </c>
    </row>
    <row r="90" spans="2:15" ht="12.75" hidden="1" x14ac:dyDescent="0.2">
      <c r="B90" s="22"/>
      <c r="C90" s="23"/>
      <c r="D90" s="24" t="s">
        <v>162</v>
      </c>
      <c r="E90" s="25" t="s">
        <v>163</v>
      </c>
      <c r="F90" s="22" t="s">
        <v>140</v>
      </c>
      <c r="G90" s="26" t="s">
        <v>140</v>
      </c>
      <c r="H90" s="26" t="s">
        <v>140</v>
      </c>
      <c r="I90" s="26" t="s">
        <v>140</v>
      </c>
      <c r="J90" s="26" t="s">
        <v>140</v>
      </c>
      <c r="K90" s="26" t="s">
        <v>140</v>
      </c>
      <c r="L90" s="27" t="str">
        <f t="shared" si="77"/>
        <v>-</v>
      </c>
      <c r="M90" s="28">
        <v>1</v>
      </c>
      <c r="N90" s="26">
        <v>1</v>
      </c>
      <c r="O90" s="29" t="s">
        <v>119</v>
      </c>
    </row>
    <row r="91" spans="2:15" ht="12.75" hidden="1" x14ac:dyDescent="0.2">
      <c r="B91" s="14"/>
      <c r="C91" s="15" t="s">
        <v>164</v>
      </c>
      <c r="D91" s="16" t="s">
        <v>165</v>
      </c>
      <c r="E91" s="17" t="s">
        <v>166</v>
      </c>
      <c r="F91" s="14" t="s">
        <v>140</v>
      </c>
      <c r="G91" s="18" t="s">
        <v>140</v>
      </c>
      <c r="H91" s="18">
        <v>1</v>
      </c>
      <c r="I91" s="18" t="s">
        <v>140</v>
      </c>
      <c r="J91" s="18" t="s">
        <v>140</v>
      </c>
      <c r="K91" s="18" t="s">
        <v>140</v>
      </c>
      <c r="L91" s="19">
        <f t="shared" si="77"/>
        <v>1</v>
      </c>
      <c r="M91" s="20">
        <v>1</v>
      </c>
      <c r="N91" s="18" t="s">
        <v>34</v>
      </c>
      <c r="O91" s="43" t="s">
        <v>119</v>
      </c>
    </row>
    <row r="92" spans="2:15" ht="12.75" hidden="1" x14ac:dyDescent="0.2">
      <c r="B92" s="22"/>
      <c r="C92" s="23"/>
      <c r="D92" s="24" t="s">
        <v>167</v>
      </c>
      <c r="E92" s="25" t="s">
        <v>168</v>
      </c>
      <c r="F92" s="22" t="s">
        <v>140</v>
      </c>
      <c r="G92" s="26" t="s">
        <v>140</v>
      </c>
      <c r="H92" s="26" t="s">
        <v>140</v>
      </c>
      <c r="I92" s="26" t="s">
        <v>140</v>
      </c>
      <c r="J92" s="26" t="s">
        <v>140</v>
      </c>
      <c r="K92" s="26" t="s">
        <v>140</v>
      </c>
      <c r="L92" s="27" t="str">
        <f t="shared" si="77"/>
        <v>-</v>
      </c>
      <c r="M92" s="28">
        <v>1</v>
      </c>
      <c r="N92" s="26">
        <v>1</v>
      </c>
      <c r="O92" s="29" t="s">
        <v>119</v>
      </c>
    </row>
    <row r="93" spans="2:15" ht="12.75" hidden="1" x14ac:dyDescent="0.2">
      <c r="B93" s="14"/>
      <c r="C93" s="15" t="s">
        <v>169</v>
      </c>
      <c r="D93" s="16" t="s">
        <v>170</v>
      </c>
      <c r="E93" s="17" t="s">
        <v>171</v>
      </c>
      <c r="F93" s="14" t="s">
        <v>140</v>
      </c>
      <c r="G93" s="18">
        <v>1</v>
      </c>
      <c r="H93" s="18" t="s">
        <v>140</v>
      </c>
      <c r="I93" s="18" t="s">
        <v>140</v>
      </c>
      <c r="J93" s="18" t="s">
        <v>140</v>
      </c>
      <c r="K93" s="18" t="s">
        <v>140</v>
      </c>
      <c r="L93" s="19">
        <f t="shared" si="77"/>
        <v>1</v>
      </c>
      <c r="M93" s="20">
        <v>1</v>
      </c>
      <c r="N93" s="18">
        <v>1</v>
      </c>
      <c r="O93" s="43" t="s">
        <v>119</v>
      </c>
    </row>
    <row r="94" spans="2:15" ht="12.75" hidden="1" x14ac:dyDescent="0.2">
      <c r="B94" s="22"/>
      <c r="C94" s="23"/>
      <c r="D94" s="24" t="s">
        <v>172</v>
      </c>
      <c r="E94" s="25" t="s">
        <v>173</v>
      </c>
      <c r="F94" s="22" t="s">
        <v>140</v>
      </c>
      <c r="G94" s="26" t="s">
        <v>140</v>
      </c>
      <c r="H94" s="26" t="s">
        <v>140</v>
      </c>
      <c r="I94" s="26" t="s">
        <v>140</v>
      </c>
      <c r="J94" s="26" t="s">
        <v>140</v>
      </c>
      <c r="K94" s="26" t="s">
        <v>140</v>
      </c>
      <c r="L94" s="27" t="str">
        <f t="shared" si="77"/>
        <v>-</v>
      </c>
      <c r="M94" s="28">
        <v>1</v>
      </c>
      <c r="N94" s="26">
        <v>1</v>
      </c>
      <c r="O94" s="29" t="s">
        <v>119</v>
      </c>
    </row>
    <row r="95" spans="2:15" ht="12.75" x14ac:dyDescent="0.2">
      <c r="B95" s="14"/>
      <c r="C95" s="15" t="s">
        <v>140</v>
      </c>
      <c r="D95" s="16" t="s">
        <v>174</v>
      </c>
      <c r="E95" s="17" t="s">
        <v>175</v>
      </c>
      <c r="F95" s="14">
        <v>1</v>
      </c>
      <c r="G95" s="18" t="s">
        <v>140</v>
      </c>
      <c r="H95" s="18">
        <v>1</v>
      </c>
      <c r="I95" s="18" t="s">
        <v>140</v>
      </c>
      <c r="J95" s="18" t="s">
        <v>140</v>
      </c>
      <c r="K95" s="18" t="s">
        <v>140</v>
      </c>
      <c r="L95" s="19">
        <f t="shared" si="77"/>
        <v>2</v>
      </c>
      <c r="M95" s="20"/>
      <c r="N95" s="18" t="s">
        <v>34</v>
      </c>
      <c r="O95" s="43"/>
    </row>
    <row r="96" spans="2:15" ht="12.75" x14ac:dyDescent="0.2">
      <c r="B96" s="22"/>
      <c r="C96" s="23"/>
      <c r="D96" s="24" t="s">
        <v>176</v>
      </c>
      <c r="E96" s="25" t="s">
        <v>175</v>
      </c>
      <c r="F96" s="22" t="s">
        <v>140</v>
      </c>
      <c r="G96" s="26" t="s">
        <v>140</v>
      </c>
      <c r="H96" s="26">
        <v>1</v>
      </c>
      <c r="I96" s="26" t="s">
        <v>140</v>
      </c>
      <c r="J96" s="26" t="s">
        <v>140</v>
      </c>
      <c r="K96" s="26" t="s">
        <v>140</v>
      </c>
      <c r="L96" s="27">
        <f t="shared" si="77"/>
        <v>1</v>
      </c>
      <c r="M96" s="28"/>
      <c r="N96" s="26" t="s">
        <v>34</v>
      </c>
      <c r="O96" s="29"/>
    </row>
    <row r="97" spans="2:15" ht="12.75" x14ac:dyDescent="0.2">
      <c r="B97" s="22"/>
      <c r="C97" s="23"/>
      <c r="D97" s="45" t="s">
        <v>177</v>
      </c>
      <c r="E97" s="57" t="s">
        <v>178</v>
      </c>
      <c r="F97" s="22" t="s">
        <v>140</v>
      </c>
      <c r="G97" s="26" t="s">
        <v>140</v>
      </c>
      <c r="H97" s="26">
        <v>1</v>
      </c>
      <c r="I97" s="26" t="s">
        <v>140</v>
      </c>
      <c r="J97" s="26" t="s">
        <v>140</v>
      </c>
      <c r="K97" s="26" t="s">
        <v>140</v>
      </c>
      <c r="L97" s="27">
        <f t="shared" si="77"/>
        <v>1</v>
      </c>
      <c r="M97" s="28"/>
      <c r="N97" s="26"/>
      <c r="O97" s="29"/>
    </row>
    <row r="98" spans="2:15" ht="12.75" x14ac:dyDescent="0.2">
      <c r="B98" s="14"/>
      <c r="C98" s="15"/>
      <c r="D98" s="16" t="s">
        <v>179</v>
      </c>
      <c r="E98" s="17" t="s">
        <v>180</v>
      </c>
      <c r="F98" s="14" t="s">
        <v>140</v>
      </c>
      <c r="G98" s="18" t="s">
        <v>140</v>
      </c>
      <c r="H98" s="18">
        <v>1</v>
      </c>
      <c r="I98" s="18">
        <v>5</v>
      </c>
      <c r="J98" s="18" t="s">
        <v>140</v>
      </c>
      <c r="K98" s="18" t="s">
        <v>140</v>
      </c>
      <c r="L98" s="19">
        <f t="shared" si="77"/>
        <v>6</v>
      </c>
      <c r="M98" s="20"/>
      <c r="N98" s="18">
        <v>1</v>
      </c>
      <c r="O98" s="43" t="s">
        <v>119</v>
      </c>
    </row>
    <row r="99" spans="2:15" ht="12.75" hidden="1" x14ac:dyDescent="0.2">
      <c r="B99" s="22"/>
      <c r="C99" s="23" t="s">
        <v>181</v>
      </c>
      <c r="D99" s="24" t="s">
        <v>182</v>
      </c>
      <c r="E99" s="25" t="s">
        <v>183</v>
      </c>
      <c r="F99" s="22" t="s">
        <v>140</v>
      </c>
      <c r="G99" s="26" t="s">
        <v>140</v>
      </c>
      <c r="H99" s="26">
        <v>1</v>
      </c>
      <c r="I99" s="26">
        <v>1</v>
      </c>
      <c r="J99" s="26" t="s">
        <v>140</v>
      </c>
      <c r="K99" s="26" t="s">
        <v>140</v>
      </c>
      <c r="L99" s="27">
        <f t="shared" si="77"/>
        <v>2</v>
      </c>
      <c r="M99" s="28">
        <v>1</v>
      </c>
      <c r="N99" s="26">
        <v>1</v>
      </c>
      <c r="O99" s="29" t="s">
        <v>24</v>
      </c>
    </row>
    <row r="100" spans="2:15" ht="12.75" hidden="1" x14ac:dyDescent="0.2">
      <c r="B100" s="14"/>
      <c r="C100" s="15" t="s">
        <v>184</v>
      </c>
      <c r="D100" s="16" t="s">
        <v>185</v>
      </c>
      <c r="E100" s="17" t="s">
        <v>186</v>
      </c>
      <c r="F100" s="14" t="s">
        <v>140</v>
      </c>
      <c r="G100" s="18" t="s">
        <v>140</v>
      </c>
      <c r="H100" s="18" t="s">
        <v>140</v>
      </c>
      <c r="I100" s="18" t="s">
        <v>140</v>
      </c>
      <c r="J100" s="18" t="s">
        <v>140</v>
      </c>
      <c r="K100" s="18" t="s">
        <v>140</v>
      </c>
      <c r="L100" s="19" t="str">
        <f t="shared" si="77"/>
        <v>-</v>
      </c>
      <c r="M100" s="20">
        <v>1</v>
      </c>
      <c r="N100" s="18">
        <v>1</v>
      </c>
      <c r="O100" s="43" t="s">
        <v>119</v>
      </c>
    </row>
    <row r="101" spans="2:15" ht="12.75" hidden="1" x14ac:dyDescent="0.2">
      <c r="B101" s="22"/>
      <c r="C101" s="23">
        <v>24042637</v>
      </c>
      <c r="D101" s="24" t="s">
        <v>187</v>
      </c>
      <c r="E101" s="46" t="s">
        <v>188</v>
      </c>
      <c r="F101" s="22" t="s">
        <v>140</v>
      </c>
      <c r="G101" s="26" t="s">
        <v>140</v>
      </c>
      <c r="H101" s="26" t="s">
        <v>140</v>
      </c>
      <c r="I101" s="26" t="s">
        <v>140</v>
      </c>
      <c r="J101" s="26" t="s">
        <v>140</v>
      </c>
      <c r="K101" s="26" t="s">
        <v>140</v>
      </c>
      <c r="L101" s="27" t="str">
        <f t="shared" si="77"/>
        <v>-</v>
      </c>
      <c r="M101" s="28">
        <v>1</v>
      </c>
      <c r="N101" s="26">
        <v>1</v>
      </c>
      <c r="O101" s="29" t="s">
        <v>119</v>
      </c>
    </row>
    <row r="102" spans="2:15" ht="12.75" x14ac:dyDescent="0.2">
      <c r="B102" s="30"/>
      <c r="C102" s="31"/>
      <c r="D102" s="32" t="s">
        <v>189</v>
      </c>
      <c r="E102" s="93" t="str">
        <f t="shared" ref="E102" ca="1" si="78">LOOKUP(,-1/SUBTOTAL(3,INDIRECT("D"&amp;ROW(103:197))),E103:E197)&amp;""</f>
        <v>S7-300 SM 332 AO 4x16 Bit</v>
      </c>
      <c r="F102" s="94" t="str">
        <f t="shared" ref="F102" ca="1" si="79">LOOKUP(,-1/SUBTOTAL(3,INDIRECT("D"&amp;ROW(103:197))),F103:F197)&amp;""</f>
        <v/>
      </c>
      <c r="G102" s="95" t="str">
        <f t="shared" ref="G102" ca="1" si="80">LOOKUP(,-1/SUBTOTAL(3,INDIRECT("D"&amp;ROW(103:197))),G103:G197)&amp;""</f>
        <v/>
      </c>
      <c r="H102" s="95" t="str">
        <f t="shared" ref="H102" ca="1" si="81">LOOKUP(,-1/SUBTOTAL(3,INDIRECT("D"&amp;ROW(103:197))),H103:H197)&amp;""</f>
        <v>1</v>
      </c>
      <c r="I102" s="95" t="str">
        <f t="shared" ref="I102" ca="1" si="82">LOOKUP(,-1/SUBTOTAL(3,INDIRECT("D"&amp;ROW(103:197))),I103:I197)&amp;""</f>
        <v/>
      </c>
      <c r="J102" s="95" t="str">
        <f t="shared" ref="J102" ca="1" si="83">LOOKUP(,-1/SUBTOTAL(3,INDIRECT("D"&amp;ROW(103:197))),J103:J197)&amp;""</f>
        <v/>
      </c>
      <c r="K102" s="95" t="str">
        <f t="shared" ref="K102" ca="1" si="84">LOOKUP(,-1/SUBTOTAL(3,INDIRECT("D"&amp;ROW(103:197))),K103:K197)&amp;""</f>
        <v/>
      </c>
      <c r="L102" s="96" t="str">
        <f t="shared" ref="L102" ca="1" si="85">LOOKUP(,-1/SUBTOTAL(3,INDIRECT("D"&amp;ROW(103:197))),L103:L197)&amp;""</f>
        <v>1</v>
      </c>
      <c r="M102" s="97" t="str">
        <f ca="1">LOOKUP(,-1/SUBTOTAL(3,INDIRECT("D"&amp;ROW(103:197))),M103:M197)&amp;""</f>
        <v/>
      </c>
      <c r="N102" s="95" t="str">
        <f t="shared" ref="N102" ca="1" si="86">LOOKUP(,-1/SUBTOTAL(3,INDIRECT("D"&amp;ROW(103:197))),N103:N197)&amp;""</f>
        <v>1</v>
      </c>
      <c r="O102" s="98" t="str">
        <f t="shared" ref="O102" ca="1" si="87">LOOKUP(,-1/SUBTOTAL(3,INDIRECT("D"&amp;ROW(103:197))),O103:O197)&amp;""</f>
        <v/>
      </c>
    </row>
    <row r="103" spans="2:15" ht="12.75" x14ac:dyDescent="0.2">
      <c r="B103" s="14"/>
      <c r="C103" s="15" t="s">
        <v>140</v>
      </c>
      <c r="D103" s="16" t="s">
        <v>190</v>
      </c>
      <c r="E103" s="17" t="s">
        <v>191</v>
      </c>
      <c r="F103" s="14">
        <v>1</v>
      </c>
      <c r="G103" s="18" t="s">
        <v>140</v>
      </c>
      <c r="H103" s="18" t="s">
        <v>140</v>
      </c>
      <c r="I103" s="18" t="s">
        <v>140</v>
      </c>
      <c r="J103" s="18" t="s">
        <v>140</v>
      </c>
      <c r="K103" s="18" t="s">
        <v>140</v>
      </c>
      <c r="L103" s="19">
        <f t="shared" ref="L103:L130" si="88">IF(SUM(F103:K103)=0,"-",SUM(F103:K103))</f>
        <v>1</v>
      </c>
      <c r="M103" s="20"/>
      <c r="N103" s="18" t="s">
        <v>34</v>
      </c>
      <c r="O103" s="43"/>
    </row>
    <row r="104" spans="2:15" ht="12.75" x14ac:dyDescent="0.2">
      <c r="B104" s="14"/>
      <c r="C104" s="15"/>
      <c r="D104" s="45" t="s">
        <v>192</v>
      </c>
      <c r="E104" s="57" t="s">
        <v>193</v>
      </c>
      <c r="F104" s="14" t="s">
        <v>140</v>
      </c>
      <c r="G104" s="18">
        <v>1</v>
      </c>
      <c r="H104" s="18" t="s">
        <v>140</v>
      </c>
      <c r="I104" s="18" t="s">
        <v>140</v>
      </c>
      <c r="J104" s="18" t="s">
        <v>140</v>
      </c>
      <c r="K104" s="18" t="s">
        <v>140</v>
      </c>
      <c r="L104" s="19">
        <f t="shared" si="88"/>
        <v>1</v>
      </c>
      <c r="M104" s="20"/>
      <c r="N104" s="18"/>
      <c r="O104" s="43"/>
    </row>
    <row r="105" spans="2:15" ht="12.75" hidden="1" x14ac:dyDescent="0.2">
      <c r="B105" s="22"/>
      <c r="C105" s="23" t="s">
        <v>194</v>
      </c>
      <c r="D105" s="24" t="s">
        <v>195</v>
      </c>
      <c r="E105" s="25" t="s">
        <v>196</v>
      </c>
      <c r="F105" s="22" t="s">
        <v>140</v>
      </c>
      <c r="G105" s="26" t="s">
        <v>140</v>
      </c>
      <c r="H105" s="26" t="s">
        <v>140</v>
      </c>
      <c r="I105" s="26" t="s">
        <v>140</v>
      </c>
      <c r="J105" s="26" t="s">
        <v>140</v>
      </c>
      <c r="K105" s="26" t="s">
        <v>140</v>
      </c>
      <c r="L105" s="27" t="str">
        <f t="shared" si="88"/>
        <v>-</v>
      </c>
      <c r="M105" s="28">
        <v>1</v>
      </c>
      <c r="N105" s="44" t="s">
        <v>34</v>
      </c>
      <c r="O105" s="29" t="s">
        <v>119</v>
      </c>
    </row>
    <row r="106" spans="2:15" ht="12.75" x14ac:dyDescent="0.2">
      <c r="B106" s="14"/>
      <c r="C106" s="15" t="s">
        <v>140</v>
      </c>
      <c r="D106" s="16" t="s">
        <v>197</v>
      </c>
      <c r="E106" s="17" t="s">
        <v>198</v>
      </c>
      <c r="F106" s="14" t="s">
        <v>140</v>
      </c>
      <c r="G106" s="18" t="s">
        <v>140</v>
      </c>
      <c r="H106" s="18">
        <v>1</v>
      </c>
      <c r="I106" s="18" t="s">
        <v>140</v>
      </c>
      <c r="J106" s="18" t="s">
        <v>140</v>
      </c>
      <c r="K106" s="18" t="s">
        <v>140</v>
      </c>
      <c r="L106" s="19">
        <f t="shared" si="88"/>
        <v>1</v>
      </c>
      <c r="M106" s="20"/>
      <c r="N106" s="18" t="s">
        <v>34</v>
      </c>
      <c r="O106" s="43"/>
    </row>
    <row r="107" spans="2:15" ht="12.75" hidden="1" x14ac:dyDescent="0.2">
      <c r="B107" s="22"/>
      <c r="C107" s="23" t="s">
        <v>199</v>
      </c>
      <c r="D107" s="24" t="s">
        <v>200</v>
      </c>
      <c r="E107" s="25" t="s">
        <v>201</v>
      </c>
      <c r="F107" s="22" t="s">
        <v>140</v>
      </c>
      <c r="G107" s="26" t="s">
        <v>140</v>
      </c>
      <c r="H107" s="26" t="s">
        <v>140</v>
      </c>
      <c r="I107" s="26" t="s">
        <v>140</v>
      </c>
      <c r="J107" s="26" t="s">
        <v>140</v>
      </c>
      <c r="K107" s="26" t="s">
        <v>140</v>
      </c>
      <c r="L107" s="27" t="str">
        <f t="shared" si="88"/>
        <v>-</v>
      </c>
      <c r="M107" s="28">
        <v>5</v>
      </c>
      <c r="N107" s="26">
        <v>1</v>
      </c>
      <c r="O107" s="29" t="s">
        <v>119</v>
      </c>
    </row>
    <row r="108" spans="2:15" ht="12.75" hidden="1" x14ac:dyDescent="0.2">
      <c r="B108" s="14"/>
      <c r="C108" s="15" t="s">
        <v>202</v>
      </c>
      <c r="D108" s="16" t="s">
        <v>203</v>
      </c>
      <c r="E108" s="17" t="s">
        <v>204</v>
      </c>
      <c r="F108" s="14" t="s">
        <v>140</v>
      </c>
      <c r="G108" s="18" t="s">
        <v>140</v>
      </c>
      <c r="H108" s="18">
        <v>1</v>
      </c>
      <c r="I108" s="18" t="s">
        <v>140</v>
      </c>
      <c r="J108" s="18" t="s">
        <v>140</v>
      </c>
      <c r="K108" s="18" t="s">
        <v>140</v>
      </c>
      <c r="L108" s="19">
        <f t="shared" si="88"/>
        <v>1</v>
      </c>
      <c r="M108" s="20">
        <v>1</v>
      </c>
      <c r="N108" s="18">
        <v>1</v>
      </c>
      <c r="O108" s="43" t="s">
        <v>119</v>
      </c>
    </row>
    <row r="109" spans="2:15" ht="12.75" hidden="1" x14ac:dyDescent="0.2">
      <c r="B109" s="22"/>
      <c r="C109" s="23"/>
      <c r="D109" s="24" t="s">
        <v>205</v>
      </c>
      <c r="E109" s="25" t="s">
        <v>206</v>
      </c>
      <c r="F109" s="22" t="s">
        <v>140</v>
      </c>
      <c r="G109" s="26" t="s">
        <v>140</v>
      </c>
      <c r="H109" s="26" t="s">
        <v>140</v>
      </c>
      <c r="I109" s="26" t="s">
        <v>140</v>
      </c>
      <c r="J109" s="26" t="s">
        <v>140</v>
      </c>
      <c r="K109" s="26" t="s">
        <v>140</v>
      </c>
      <c r="L109" s="27" t="str">
        <f t="shared" si="88"/>
        <v>-</v>
      </c>
      <c r="M109" s="28">
        <v>1</v>
      </c>
      <c r="N109" s="26">
        <v>1</v>
      </c>
      <c r="O109" s="29" t="s">
        <v>119</v>
      </c>
    </row>
    <row r="110" spans="2:15" ht="12.75" hidden="1" x14ac:dyDescent="0.2">
      <c r="B110" s="14"/>
      <c r="C110" s="15" t="s">
        <v>207</v>
      </c>
      <c r="D110" s="16" t="s">
        <v>208</v>
      </c>
      <c r="E110" s="17" t="s">
        <v>209</v>
      </c>
      <c r="F110" s="14" t="s">
        <v>140</v>
      </c>
      <c r="G110" s="18" t="s">
        <v>140</v>
      </c>
      <c r="H110" s="18" t="s">
        <v>140</v>
      </c>
      <c r="I110" s="18">
        <v>1</v>
      </c>
      <c r="J110" s="18" t="s">
        <v>140</v>
      </c>
      <c r="K110" s="18" t="s">
        <v>140</v>
      </c>
      <c r="L110" s="19">
        <f t="shared" si="88"/>
        <v>1</v>
      </c>
      <c r="M110" s="20">
        <v>4</v>
      </c>
      <c r="N110" s="18">
        <v>1</v>
      </c>
      <c r="O110" s="43" t="s">
        <v>119</v>
      </c>
    </row>
    <row r="111" spans="2:15" ht="12.75" x14ac:dyDescent="0.2">
      <c r="B111" s="22"/>
      <c r="C111" s="23">
        <v>24030464</v>
      </c>
      <c r="D111" s="24" t="s">
        <v>210</v>
      </c>
      <c r="E111" s="25" t="s">
        <v>211</v>
      </c>
      <c r="F111" s="22" t="s">
        <v>140</v>
      </c>
      <c r="G111" s="26" t="s">
        <v>140</v>
      </c>
      <c r="H111" s="26">
        <v>1</v>
      </c>
      <c r="I111" s="26" t="s">
        <v>140</v>
      </c>
      <c r="J111" s="26" t="s">
        <v>140</v>
      </c>
      <c r="K111" s="26" t="s">
        <v>140</v>
      </c>
      <c r="L111" s="27">
        <f t="shared" si="88"/>
        <v>1</v>
      </c>
      <c r="M111" s="28"/>
      <c r="N111" s="26" t="s">
        <v>34</v>
      </c>
      <c r="O111" s="29"/>
    </row>
    <row r="112" spans="2:15" ht="12.75" hidden="1" x14ac:dyDescent="0.2">
      <c r="B112" s="14"/>
      <c r="C112" s="15" t="s">
        <v>212</v>
      </c>
      <c r="D112" s="16" t="s">
        <v>213</v>
      </c>
      <c r="E112" s="17" t="s">
        <v>214</v>
      </c>
      <c r="F112" s="14" t="s">
        <v>140</v>
      </c>
      <c r="G112" s="18" t="s">
        <v>140</v>
      </c>
      <c r="H112" s="18">
        <v>2</v>
      </c>
      <c r="I112" s="18">
        <v>1</v>
      </c>
      <c r="J112" s="18" t="s">
        <v>140</v>
      </c>
      <c r="K112" s="18" t="s">
        <v>140</v>
      </c>
      <c r="L112" s="19">
        <f t="shared" si="88"/>
        <v>3</v>
      </c>
      <c r="M112" s="20">
        <v>1</v>
      </c>
      <c r="N112" s="18">
        <v>1</v>
      </c>
      <c r="O112" s="43" t="s">
        <v>24</v>
      </c>
    </row>
    <row r="113" spans="2:15" ht="12.75" hidden="1" x14ac:dyDescent="0.2">
      <c r="B113" s="22"/>
      <c r="C113" s="23"/>
      <c r="D113" s="24" t="s">
        <v>215</v>
      </c>
      <c r="E113" s="25" t="s">
        <v>216</v>
      </c>
      <c r="F113" s="22" t="s">
        <v>140</v>
      </c>
      <c r="G113" s="26" t="s">
        <v>140</v>
      </c>
      <c r="H113" s="26">
        <v>1</v>
      </c>
      <c r="I113" s="26" t="s">
        <v>140</v>
      </c>
      <c r="J113" s="26" t="s">
        <v>140</v>
      </c>
      <c r="K113" s="26" t="s">
        <v>140</v>
      </c>
      <c r="L113" s="27">
        <f t="shared" si="88"/>
        <v>1</v>
      </c>
      <c r="M113" s="28">
        <v>2</v>
      </c>
      <c r="N113" s="26">
        <v>1</v>
      </c>
      <c r="O113" s="29" t="s">
        <v>119</v>
      </c>
    </row>
    <row r="114" spans="2:15" ht="12.75" x14ac:dyDescent="0.2">
      <c r="B114" s="14"/>
      <c r="C114" s="15" t="s">
        <v>217</v>
      </c>
      <c r="D114" s="16" t="s">
        <v>218</v>
      </c>
      <c r="E114" s="17" t="s">
        <v>219</v>
      </c>
      <c r="F114" s="14" t="s">
        <v>140</v>
      </c>
      <c r="G114" s="18">
        <v>1</v>
      </c>
      <c r="H114" s="18">
        <v>2</v>
      </c>
      <c r="I114" s="18" t="s">
        <v>140</v>
      </c>
      <c r="J114" s="18" t="s">
        <v>140</v>
      </c>
      <c r="K114" s="18" t="s">
        <v>140</v>
      </c>
      <c r="L114" s="19">
        <f t="shared" si="88"/>
        <v>3</v>
      </c>
      <c r="M114" s="20"/>
      <c r="N114" s="18">
        <v>1</v>
      </c>
      <c r="O114" s="43"/>
    </row>
    <row r="115" spans="2:15" ht="12.75" hidden="1" x14ac:dyDescent="0.2">
      <c r="B115" s="22"/>
      <c r="C115" s="23"/>
      <c r="D115" s="24" t="s">
        <v>220</v>
      </c>
      <c r="E115" s="25" t="s">
        <v>221</v>
      </c>
      <c r="F115" s="22" t="s">
        <v>140</v>
      </c>
      <c r="G115" s="26" t="s">
        <v>140</v>
      </c>
      <c r="H115" s="26" t="s">
        <v>140</v>
      </c>
      <c r="I115" s="26" t="s">
        <v>140</v>
      </c>
      <c r="J115" s="26" t="s">
        <v>140</v>
      </c>
      <c r="K115" s="26" t="s">
        <v>140</v>
      </c>
      <c r="L115" s="27" t="str">
        <f t="shared" si="88"/>
        <v>-</v>
      </c>
      <c r="M115" s="28">
        <v>1</v>
      </c>
      <c r="N115" s="26">
        <v>1</v>
      </c>
      <c r="O115" s="29" t="s">
        <v>119</v>
      </c>
    </row>
    <row r="116" spans="2:15" ht="12.75" hidden="1" x14ac:dyDescent="0.2">
      <c r="B116" s="14"/>
      <c r="C116" s="15" t="s">
        <v>222</v>
      </c>
      <c r="D116" s="16" t="s">
        <v>223</v>
      </c>
      <c r="E116" s="17" t="s">
        <v>224</v>
      </c>
      <c r="F116" s="14" t="s">
        <v>140</v>
      </c>
      <c r="G116" s="18" t="s">
        <v>140</v>
      </c>
      <c r="H116" s="18">
        <v>1</v>
      </c>
      <c r="I116" s="18" t="s">
        <v>140</v>
      </c>
      <c r="J116" s="18" t="s">
        <v>140</v>
      </c>
      <c r="K116" s="18" t="s">
        <v>140</v>
      </c>
      <c r="L116" s="19">
        <f t="shared" si="88"/>
        <v>1</v>
      </c>
      <c r="M116" s="20">
        <v>1</v>
      </c>
      <c r="N116" s="18">
        <v>1</v>
      </c>
      <c r="O116" s="43" t="s">
        <v>119</v>
      </c>
    </row>
    <row r="117" spans="2:15" ht="12.75" hidden="1" x14ac:dyDescent="0.2">
      <c r="B117" s="22"/>
      <c r="C117" s="23"/>
      <c r="D117" s="24" t="s">
        <v>225</v>
      </c>
      <c r="E117" s="25" t="s">
        <v>226</v>
      </c>
      <c r="F117" s="22" t="s">
        <v>140</v>
      </c>
      <c r="G117" s="26" t="s">
        <v>140</v>
      </c>
      <c r="H117" s="26" t="s">
        <v>140</v>
      </c>
      <c r="I117" s="26" t="s">
        <v>140</v>
      </c>
      <c r="J117" s="26" t="s">
        <v>140</v>
      </c>
      <c r="K117" s="26" t="s">
        <v>140</v>
      </c>
      <c r="L117" s="27" t="str">
        <f t="shared" si="88"/>
        <v>-</v>
      </c>
      <c r="M117" s="28">
        <v>1</v>
      </c>
      <c r="N117" s="26">
        <v>1</v>
      </c>
      <c r="O117" s="29" t="s">
        <v>24</v>
      </c>
    </row>
    <row r="118" spans="2:15" ht="12.75" hidden="1" x14ac:dyDescent="0.2">
      <c r="B118" s="14"/>
      <c r="C118" s="15" t="s">
        <v>227</v>
      </c>
      <c r="D118" s="16" t="s">
        <v>228</v>
      </c>
      <c r="E118" s="17" t="s">
        <v>229</v>
      </c>
      <c r="F118" s="14" t="s">
        <v>140</v>
      </c>
      <c r="G118" s="18" t="s">
        <v>140</v>
      </c>
      <c r="H118" s="18">
        <v>1</v>
      </c>
      <c r="I118" s="18" t="s">
        <v>140</v>
      </c>
      <c r="J118" s="18" t="s">
        <v>140</v>
      </c>
      <c r="K118" s="18" t="s">
        <v>140</v>
      </c>
      <c r="L118" s="19">
        <f t="shared" si="88"/>
        <v>1</v>
      </c>
      <c r="M118" s="20">
        <v>2</v>
      </c>
      <c r="N118" s="18">
        <v>1</v>
      </c>
      <c r="O118" s="43" t="s">
        <v>119</v>
      </c>
    </row>
    <row r="119" spans="2:15" ht="12.75" x14ac:dyDescent="0.2">
      <c r="B119" s="22"/>
      <c r="C119" s="23" t="s">
        <v>230</v>
      </c>
      <c r="D119" s="24" t="s">
        <v>231</v>
      </c>
      <c r="E119" s="25" t="s">
        <v>232</v>
      </c>
      <c r="F119" s="22">
        <v>1</v>
      </c>
      <c r="G119" s="26" t="s">
        <v>140</v>
      </c>
      <c r="H119" s="26">
        <v>2</v>
      </c>
      <c r="I119" s="26">
        <v>7</v>
      </c>
      <c r="J119" s="26" t="s">
        <v>140</v>
      </c>
      <c r="K119" s="26" t="s">
        <v>140</v>
      </c>
      <c r="L119" s="27">
        <f t="shared" si="88"/>
        <v>10</v>
      </c>
      <c r="M119" s="28"/>
      <c r="N119" s="26">
        <v>2</v>
      </c>
      <c r="O119" s="29"/>
    </row>
    <row r="120" spans="2:15" ht="12.75" hidden="1" x14ac:dyDescent="0.2">
      <c r="B120" s="14"/>
      <c r="C120" s="15">
        <v>23068571</v>
      </c>
      <c r="D120" s="16" t="s">
        <v>233</v>
      </c>
      <c r="E120" s="17" t="s">
        <v>234</v>
      </c>
      <c r="F120" s="14">
        <v>1</v>
      </c>
      <c r="G120" s="18" t="s">
        <v>140</v>
      </c>
      <c r="H120" s="18">
        <v>2</v>
      </c>
      <c r="I120" s="18">
        <v>1</v>
      </c>
      <c r="J120" s="18" t="s">
        <v>140</v>
      </c>
      <c r="K120" s="18" t="s">
        <v>140</v>
      </c>
      <c r="L120" s="19">
        <f t="shared" si="88"/>
        <v>4</v>
      </c>
      <c r="M120" s="20">
        <v>1</v>
      </c>
      <c r="N120" s="18">
        <v>1</v>
      </c>
      <c r="O120" s="43" t="s">
        <v>119</v>
      </c>
    </row>
    <row r="121" spans="2:15" ht="12.75" x14ac:dyDescent="0.2">
      <c r="B121" s="22"/>
      <c r="C121" s="23" t="s">
        <v>235</v>
      </c>
      <c r="D121" s="24" t="s">
        <v>236</v>
      </c>
      <c r="E121" s="25" t="s">
        <v>237</v>
      </c>
      <c r="F121" s="22" t="s">
        <v>140</v>
      </c>
      <c r="G121" s="26" t="s">
        <v>140</v>
      </c>
      <c r="H121" s="26" t="s">
        <v>140</v>
      </c>
      <c r="I121" s="26">
        <v>6</v>
      </c>
      <c r="J121" s="26" t="s">
        <v>140</v>
      </c>
      <c r="K121" s="26" t="s">
        <v>140</v>
      </c>
      <c r="L121" s="27">
        <f t="shared" si="88"/>
        <v>6</v>
      </c>
      <c r="M121" s="28"/>
      <c r="N121" s="26">
        <v>1</v>
      </c>
      <c r="O121" s="29"/>
    </row>
    <row r="122" spans="2:15" ht="12.75" hidden="1" x14ac:dyDescent="0.2">
      <c r="B122" s="14"/>
      <c r="C122" s="15" t="s">
        <v>238</v>
      </c>
      <c r="D122" s="16" t="s">
        <v>239</v>
      </c>
      <c r="E122" s="17" t="s">
        <v>240</v>
      </c>
      <c r="F122" s="14" t="s">
        <v>140</v>
      </c>
      <c r="G122" s="18" t="s">
        <v>140</v>
      </c>
      <c r="H122" s="18" t="s">
        <v>140</v>
      </c>
      <c r="I122" s="18">
        <v>6</v>
      </c>
      <c r="J122" s="18" t="s">
        <v>140</v>
      </c>
      <c r="K122" s="18" t="s">
        <v>140</v>
      </c>
      <c r="L122" s="19">
        <f t="shared" si="88"/>
        <v>6</v>
      </c>
      <c r="M122" s="20">
        <v>2</v>
      </c>
      <c r="N122" s="18">
        <v>1</v>
      </c>
      <c r="O122" s="43" t="s">
        <v>119</v>
      </c>
    </row>
    <row r="123" spans="2:15" ht="12.75" hidden="1" x14ac:dyDescent="0.2">
      <c r="B123" s="22"/>
      <c r="C123" s="23" t="s">
        <v>241</v>
      </c>
      <c r="D123" s="24" t="s">
        <v>242</v>
      </c>
      <c r="E123" s="25" t="s">
        <v>243</v>
      </c>
      <c r="F123" s="22">
        <v>1</v>
      </c>
      <c r="G123" s="26" t="s">
        <v>140</v>
      </c>
      <c r="H123" s="26" t="s">
        <v>140</v>
      </c>
      <c r="I123" s="26" t="s">
        <v>140</v>
      </c>
      <c r="J123" s="26" t="s">
        <v>140</v>
      </c>
      <c r="K123" s="26" t="s">
        <v>140</v>
      </c>
      <c r="L123" s="27">
        <f t="shared" si="88"/>
        <v>1</v>
      </c>
      <c r="M123" s="28">
        <v>5</v>
      </c>
      <c r="N123" s="26" t="s">
        <v>34</v>
      </c>
      <c r="O123" s="29" t="s">
        <v>119</v>
      </c>
    </row>
    <row r="124" spans="2:15" ht="12.75" hidden="1" x14ac:dyDescent="0.2">
      <c r="B124" s="14"/>
      <c r="C124" s="15" t="s">
        <v>244</v>
      </c>
      <c r="D124" s="16" t="s">
        <v>245</v>
      </c>
      <c r="E124" s="17" t="s">
        <v>246</v>
      </c>
      <c r="F124" s="14">
        <v>1</v>
      </c>
      <c r="G124" s="18" t="s">
        <v>140</v>
      </c>
      <c r="H124" s="18" t="s">
        <v>140</v>
      </c>
      <c r="I124" s="18" t="s">
        <v>140</v>
      </c>
      <c r="J124" s="18" t="s">
        <v>140</v>
      </c>
      <c r="K124" s="18" t="s">
        <v>140</v>
      </c>
      <c r="L124" s="19">
        <f t="shared" si="88"/>
        <v>1</v>
      </c>
      <c r="M124" s="20">
        <v>1</v>
      </c>
      <c r="N124" s="18">
        <v>1</v>
      </c>
      <c r="O124" s="43" t="s">
        <v>119</v>
      </c>
    </row>
    <row r="125" spans="2:15" ht="12.75" x14ac:dyDescent="0.2">
      <c r="B125" s="22"/>
      <c r="C125" s="23" t="s">
        <v>247</v>
      </c>
      <c r="D125" s="24" t="s">
        <v>248</v>
      </c>
      <c r="E125" s="25" t="s">
        <v>249</v>
      </c>
      <c r="F125" s="22" t="s">
        <v>140</v>
      </c>
      <c r="G125" s="26" t="s">
        <v>140</v>
      </c>
      <c r="H125" s="26" t="s">
        <v>140</v>
      </c>
      <c r="I125" s="26">
        <v>1</v>
      </c>
      <c r="J125" s="26" t="s">
        <v>140</v>
      </c>
      <c r="K125" s="26" t="s">
        <v>140</v>
      </c>
      <c r="L125" s="27">
        <f t="shared" si="88"/>
        <v>1</v>
      </c>
      <c r="M125" s="28"/>
      <c r="N125" s="26" t="s">
        <v>34</v>
      </c>
      <c r="O125" s="29"/>
    </row>
    <row r="126" spans="2:15" ht="12.75" x14ac:dyDescent="0.2">
      <c r="B126" s="14"/>
      <c r="C126" s="15" t="s">
        <v>250</v>
      </c>
      <c r="D126" s="16" t="s">
        <v>251</v>
      </c>
      <c r="E126" s="17" t="s">
        <v>252</v>
      </c>
      <c r="F126" s="14" t="s">
        <v>140</v>
      </c>
      <c r="G126" s="18">
        <v>1</v>
      </c>
      <c r="H126" s="18">
        <v>2</v>
      </c>
      <c r="I126" s="18" t="s">
        <v>140</v>
      </c>
      <c r="J126" s="18" t="s">
        <v>140</v>
      </c>
      <c r="K126" s="18" t="s">
        <v>140</v>
      </c>
      <c r="L126" s="19">
        <f t="shared" si="88"/>
        <v>3</v>
      </c>
      <c r="M126" s="20"/>
      <c r="N126" s="18">
        <v>1</v>
      </c>
      <c r="O126" s="43"/>
    </row>
    <row r="127" spans="2:15" ht="12.75" hidden="1" x14ac:dyDescent="0.2">
      <c r="B127" s="22"/>
      <c r="C127" s="23" t="s">
        <v>253</v>
      </c>
      <c r="D127" s="24" t="s">
        <v>254</v>
      </c>
      <c r="E127" s="25" t="s">
        <v>255</v>
      </c>
      <c r="F127" s="22" t="s">
        <v>140</v>
      </c>
      <c r="G127" s="26" t="s">
        <v>140</v>
      </c>
      <c r="H127" s="26" t="s">
        <v>140</v>
      </c>
      <c r="I127" s="26" t="s">
        <v>140</v>
      </c>
      <c r="J127" s="26" t="s">
        <v>140</v>
      </c>
      <c r="K127" s="26" t="s">
        <v>140</v>
      </c>
      <c r="L127" s="27" t="str">
        <f t="shared" si="88"/>
        <v>-</v>
      </c>
      <c r="M127" s="28">
        <v>2</v>
      </c>
      <c r="N127" s="26">
        <v>1</v>
      </c>
      <c r="O127" s="29" t="s">
        <v>119</v>
      </c>
    </row>
    <row r="128" spans="2:15" ht="12.75" x14ac:dyDescent="0.2">
      <c r="B128" s="14"/>
      <c r="C128" s="15" t="s">
        <v>140</v>
      </c>
      <c r="D128" s="16" t="s">
        <v>256</v>
      </c>
      <c r="E128" s="17" t="s">
        <v>257</v>
      </c>
      <c r="F128" s="14" t="s">
        <v>140</v>
      </c>
      <c r="G128" s="18" t="s">
        <v>140</v>
      </c>
      <c r="H128" s="18">
        <v>1</v>
      </c>
      <c r="I128" s="18" t="s">
        <v>140</v>
      </c>
      <c r="J128" s="18" t="s">
        <v>140</v>
      </c>
      <c r="K128" s="18" t="s">
        <v>140</v>
      </c>
      <c r="L128" s="19">
        <f t="shared" si="88"/>
        <v>1</v>
      </c>
      <c r="M128" s="20"/>
      <c r="N128" s="18" t="s">
        <v>34</v>
      </c>
      <c r="O128" s="43"/>
    </row>
    <row r="129" spans="2:15" ht="12.75" hidden="1" x14ac:dyDescent="0.2">
      <c r="B129" s="22"/>
      <c r="C129" s="23" t="s">
        <v>258</v>
      </c>
      <c r="D129" s="24" t="s">
        <v>259</v>
      </c>
      <c r="E129" s="25" t="s">
        <v>260</v>
      </c>
      <c r="F129" s="22" t="s">
        <v>140</v>
      </c>
      <c r="G129" s="26">
        <v>1</v>
      </c>
      <c r="H129" s="26" t="s">
        <v>140</v>
      </c>
      <c r="I129" s="26" t="s">
        <v>140</v>
      </c>
      <c r="J129" s="26" t="s">
        <v>140</v>
      </c>
      <c r="K129" s="26" t="s">
        <v>140</v>
      </c>
      <c r="L129" s="27">
        <f t="shared" si="88"/>
        <v>1</v>
      </c>
      <c r="M129" s="28">
        <v>2</v>
      </c>
      <c r="N129" s="26">
        <v>1</v>
      </c>
      <c r="O129" s="29" t="s">
        <v>261</v>
      </c>
    </row>
    <row r="130" spans="2:15" ht="12.75" hidden="1" x14ac:dyDescent="0.2">
      <c r="B130" s="14"/>
      <c r="C130" s="15">
        <v>24039785</v>
      </c>
      <c r="D130" s="16" t="s">
        <v>262</v>
      </c>
      <c r="E130" s="17" t="s">
        <v>263</v>
      </c>
      <c r="F130" s="14" t="s">
        <v>140</v>
      </c>
      <c r="G130" s="18" t="s">
        <v>140</v>
      </c>
      <c r="H130" s="18" t="s">
        <v>140</v>
      </c>
      <c r="I130" s="18" t="s">
        <v>140</v>
      </c>
      <c r="J130" s="18" t="s">
        <v>140</v>
      </c>
      <c r="K130" s="18" t="s">
        <v>140</v>
      </c>
      <c r="L130" s="19" t="str">
        <f t="shared" si="88"/>
        <v>-</v>
      </c>
      <c r="M130" s="20">
        <v>1</v>
      </c>
      <c r="N130" s="18" t="s">
        <v>34</v>
      </c>
      <c r="O130" s="43" t="s">
        <v>119</v>
      </c>
    </row>
    <row r="131" spans="2:15" ht="12.75" customHeight="1" x14ac:dyDescent="0.2">
      <c r="B131" s="58"/>
      <c r="C131" s="59"/>
      <c r="D131" s="60" t="s">
        <v>264</v>
      </c>
      <c r="E131" s="99" t="str">
        <f t="shared" ref="E131" ca="1" si="89">LOOKUP(,-1/SUBTOTAL(3,INDIRECT("D"&amp;ROW(132:226))),E132:E226)&amp;""</f>
        <v/>
      </c>
      <c r="F131" s="100" t="str">
        <f t="shared" ref="F131" ca="1" si="90">LOOKUP(,-1/SUBTOTAL(3,INDIRECT("D"&amp;ROW(132:226))),F132:F226)&amp;""</f>
        <v/>
      </c>
      <c r="G131" s="101" t="str">
        <f t="shared" ref="G131" ca="1" si="91">LOOKUP(,-1/SUBTOTAL(3,INDIRECT("D"&amp;ROW(132:226))),G132:G226)&amp;""</f>
        <v/>
      </c>
      <c r="H131" s="101" t="str">
        <f t="shared" ref="H131" ca="1" si="92">LOOKUP(,-1/SUBTOTAL(3,INDIRECT("D"&amp;ROW(132:226))),H132:H226)&amp;""</f>
        <v>1</v>
      </c>
      <c r="I131" s="101" t="str">
        <f t="shared" ref="I131" ca="1" si="93">LOOKUP(,-1/SUBTOTAL(3,INDIRECT("D"&amp;ROW(132:226))),I132:I226)&amp;""</f>
        <v/>
      </c>
      <c r="J131" s="101" t="str">
        <f t="shared" ref="J131" ca="1" si="94">LOOKUP(,-1/SUBTOTAL(3,INDIRECT("D"&amp;ROW(132:226))),J132:J226)&amp;""</f>
        <v/>
      </c>
      <c r="K131" s="101" t="str">
        <f t="shared" ref="K131" ca="1" si="95">LOOKUP(,-1/SUBTOTAL(3,INDIRECT("D"&amp;ROW(132:226))),K132:K226)&amp;""</f>
        <v/>
      </c>
      <c r="L131" s="101" t="str">
        <f t="shared" ref="L131" ca="1" si="96">LOOKUP(,-1/SUBTOTAL(3,INDIRECT("D"&amp;ROW(132:226))),L132:L226)&amp;""</f>
        <v>1</v>
      </c>
      <c r="M131" s="101" t="str">
        <f ca="1">LOOKUP(,-1/SUBTOTAL(3,INDIRECT("D"&amp;ROW(132:226))),M132:M226)&amp;""</f>
        <v/>
      </c>
      <c r="N131" s="101" t="str">
        <f t="shared" ref="N131" ca="1" si="97">LOOKUP(,-1/SUBTOTAL(3,INDIRECT("D"&amp;ROW(132:226))),N132:N226)&amp;""</f>
        <v>1</v>
      </c>
      <c r="O131" s="102" t="str">
        <f t="shared" ref="O131" ca="1" si="98">LOOKUP(,-1/SUBTOTAL(3,INDIRECT("D"&amp;ROW(132:226))),O132:O226)&amp;""</f>
        <v/>
      </c>
    </row>
    <row r="132" spans="2:15" ht="12.75" hidden="1" x14ac:dyDescent="0.2">
      <c r="B132" s="14"/>
      <c r="C132" s="15"/>
      <c r="D132" s="45" t="s">
        <v>265</v>
      </c>
      <c r="E132" s="17" t="s">
        <v>266</v>
      </c>
      <c r="F132" s="14" t="s">
        <v>140</v>
      </c>
      <c r="G132" s="18" t="s">
        <v>140</v>
      </c>
      <c r="H132" s="18" t="s">
        <v>140</v>
      </c>
      <c r="I132" s="18" t="s">
        <v>140</v>
      </c>
      <c r="J132" s="18" t="s">
        <v>140</v>
      </c>
      <c r="K132" s="18" t="s">
        <v>140</v>
      </c>
      <c r="L132" s="19" t="str">
        <f t="shared" ref="L132:L151" si="99">IF(SUM(F132:K132)=0,"-",SUM(F132:K132))</f>
        <v>-</v>
      </c>
      <c r="M132" s="20">
        <v>1</v>
      </c>
      <c r="N132" s="18">
        <v>1</v>
      </c>
      <c r="O132" s="43" t="s">
        <v>24</v>
      </c>
    </row>
    <row r="133" spans="2:15" ht="12.75" hidden="1" x14ac:dyDescent="0.2">
      <c r="B133" s="22"/>
      <c r="C133" s="23"/>
      <c r="D133" s="24" t="s">
        <v>267</v>
      </c>
      <c r="E133" s="25" t="s">
        <v>268</v>
      </c>
      <c r="F133" s="22" t="s">
        <v>140</v>
      </c>
      <c r="G133" s="26" t="s">
        <v>140</v>
      </c>
      <c r="H133" s="26" t="s">
        <v>140</v>
      </c>
      <c r="I133" s="26" t="s">
        <v>140</v>
      </c>
      <c r="J133" s="26" t="s">
        <v>140</v>
      </c>
      <c r="K133" s="26" t="s">
        <v>140</v>
      </c>
      <c r="L133" s="27" t="str">
        <f t="shared" si="99"/>
        <v>-</v>
      </c>
      <c r="M133" s="28">
        <v>1</v>
      </c>
      <c r="N133" s="26">
        <v>1</v>
      </c>
      <c r="O133" s="29" t="s">
        <v>24</v>
      </c>
    </row>
    <row r="134" spans="2:15" ht="12.75" hidden="1" x14ac:dyDescent="0.2">
      <c r="B134" s="14"/>
      <c r="C134" s="15" t="s">
        <v>269</v>
      </c>
      <c r="D134" s="16" t="s">
        <v>270</v>
      </c>
      <c r="E134" s="17" t="s">
        <v>271</v>
      </c>
      <c r="F134" s="14" t="s">
        <v>140</v>
      </c>
      <c r="G134" s="18" t="s">
        <v>140</v>
      </c>
      <c r="H134" s="18" t="s">
        <v>140</v>
      </c>
      <c r="I134" s="18" t="s">
        <v>140</v>
      </c>
      <c r="J134" s="18" t="s">
        <v>140</v>
      </c>
      <c r="K134" s="18" t="s">
        <v>140</v>
      </c>
      <c r="L134" s="19" t="str">
        <f t="shared" si="99"/>
        <v>-</v>
      </c>
      <c r="M134" s="20">
        <v>1</v>
      </c>
      <c r="N134" s="18">
        <v>1</v>
      </c>
      <c r="O134" s="43" t="s">
        <v>272</v>
      </c>
    </row>
    <row r="135" spans="2:15" ht="12.75" hidden="1" x14ac:dyDescent="0.2">
      <c r="B135" s="22"/>
      <c r="C135" s="23" t="s">
        <v>273</v>
      </c>
      <c r="D135" s="24" t="s">
        <v>274</v>
      </c>
      <c r="E135" s="25" t="s">
        <v>275</v>
      </c>
      <c r="F135" s="22" t="s">
        <v>140</v>
      </c>
      <c r="G135" s="26" t="s">
        <v>140</v>
      </c>
      <c r="H135" s="26" t="s">
        <v>140</v>
      </c>
      <c r="I135" s="26" t="s">
        <v>140</v>
      </c>
      <c r="J135" s="26" t="s">
        <v>140</v>
      </c>
      <c r="K135" s="26" t="s">
        <v>140</v>
      </c>
      <c r="L135" s="27" t="str">
        <f t="shared" si="99"/>
        <v>-</v>
      </c>
      <c r="M135" s="28">
        <v>1</v>
      </c>
      <c r="N135" s="26">
        <v>1</v>
      </c>
      <c r="O135" s="29" t="s">
        <v>272</v>
      </c>
    </row>
    <row r="136" spans="2:15" ht="12.75" hidden="1" x14ac:dyDescent="0.2">
      <c r="B136" s="14"/>
      <c r="C136" s="15">
        <v>24027956</v>
      </c>
      <c r="D136" s="16" t="s">
        <v>276</v>
      </c>
      <c r="E136" s="17" t="s">
        <v>277</v>
      </c>
      <c r="F136" s="14" t="s">
        <v>140</v>
      </c>
      <c r="G136" s="18">
        <v>1</v>
      </c>
      <c r="H136" s="18" t="s">
        <v>140</v>
      </c>
      <c r="I136" s="18" t="s">
        <v>140</v>
      </c>
      <c r="J136" s="18" t="s">
        <v>140</v>
      </c>
      <c r="K136" s="18" t="s">
        <v>140</v>
      </c>
      <c r="L136" s="19">
        <f t="shared" si="99"/>
        <v>1</v>
      </c>
      <c r="M136" s="20">
        <v>2</v>
      </c>
      <c r="N136" s="18">
        <v>1</v>
      </c>
      <c r="O136" s="43" t="s">
        <v>278</v>
      </c>
    </row>
    <row r="137" spans="2:15" ht="12.75" hidden="1" x14ac:dyDescent="0.2">
      <c r="B137" s="22"/>
      <c r="C137" s="23" t="s">
        <v>279</v>
      </c>
      <c r="D137" s="24" t="s">
        <v>280</v>
      </c>
      <c r="E137" s="25" t="s">
        <v>281</v>
      </c>
      <c r="F137" s="22" t="s">
        <v>140</v>
      </c>
      <c r="G137" s="26" t="s">
        <v>140</v>
      </c>
      <c r="H137" s="26" t="s">
        <v>140</v>
      </c>
      <c r="I137" s="26" t="s">
        <v>140</v>
      </c>
      <c r="J137" s="26" t="s">
        <v>140</v>
      </c>
      <c r="K137" s="26" t="s">
        <v>140</v>
      </c>
      <c r="L137" s="27" t="str">
        <f t="shared" si="99"/>
        <v>-</v>
      </c>
      <c r="M137" s="28">
        <v>9</v>
      </c>
      <c r="N137" s="26">
        <v>2</v>
      </c>
      <c r="O137" s="29" t="s">
        <v>119</v>
      </c>
    </row>
    <row r="138" spans="2:15" ht="12.75" hidden="1" x14ac:dyDescent="0.2">
      <c r="B138" s="14"/>
      <c r="C138" s="15">
        <v>24041860</v>
      </c>
      <c r="D138" s="16" t="s">
        <v>282</v>
      </c>
      <c r="E138" s="17" t="s">
        <v>283</v>
      </c>
      <c r="F138" s="14" t="s">
        <v>140</v>
      </c>
      <c r="G138" s="18" t="s">
        <v>140</v>
      </c>
      <c r="H138" s="18" t="s">
        <v>140</v>
      </c>
      <c r="I138" s="18" t="s">
        <v>140</v>
      </c>
      <c r="J138" s="18" t="s">
        <v>140</v>
      </c>
      <c r="K138" s="18" t="s">
        <v>140</v>
      </c>
      <c r="L138" s="19" t="str">
        <f t="shared" si="99"/>
        <v>-</v>
      </c>
      <c r="M138" s="20">
        <v>1</v>
      </c>
      <c r="N138" s="18">
        <v>1</v>
      </c>
      <c r="O138" s="43" t="s">
        <v>119</v>
      </c>
    </row>
    <row r="139" spans="2:15" ht="12.75" hidden="1" x14ac:dyDescent="0.2">
      <c r="B139" s="22"/>
      <c r="C139" s="23"/>
      <c r="D139" s="24" t="s">
        <v>284</v>
      </c>
      <c r="E139" s="25" t="s">
        <v>285</v>
      </c>
      <c r="F139" s="22" t="s">
        <v>140</v>
      </c>
      <c r="G139" s="26" t="s">
        <v>140</v>
      </c>
      <c r="H139" s="26" t="s">
        <v>140</v>
      </c>
      <c r="I139" s="26" t="s">
        <v>140</v>
      </c>
      <c r="J139" s="26" t="s">
        <v>140</v>
      </c>
      <c r="K139" s="26" t="s">
        <v>140</v>
      </c>
      <c r="L139" s="27" t="str">
        <f t="shared" si="99"/>
        <v>-</v>
      </c>
      <c r="M139" s="28">
        <v>1</v>
      </c>
      <c r="N139" s="26">
        <v>1</v>
      </c>
      <c r="O139" s="29" t="s">
        <v>119</v>
      </c>
    </row>
    <row r="140" spans="2:15" ht="12.75" hidden="1" x14ac:dyDescent="0.2">
      <c r="B140" s="14"/>
      <c r="C140" s="15">
        <v>24022647</v>
      </c>
      <c r="D140" s="16" t="s">
        <v>286</v>
      </c>
      <c r="E140" s="17" t="s">
        <v>287</v>
      </c>
      <c r="F140" s="14" t="s">
        <v>140</v>
      </c>
      <c r="G140" s="18" t="s">
        <v>140</v>
      </c>
      <c r="H140" s="18" t="s">
        <v>140</v>
      </c>
      <c r="I140" s="18" t="s">
        <v>140</v>
      </c>
      <c r="J140" s="18" t="s">
        <v>140</v>
      </c>
      <c r="K140" s="18" t="s">
        <v>140</v>
      </c>
      <c r="L140" s="19" t="str">
        <f t="shared" si="99"/>
        <v>-</v>
      </c>
      <c r="M140" s="20">
        <v>8</v>
      </c>
      <c r="N140" s="18"/>
      <c r="O140" s="43" t="s">
        <v>119</v>
      </c>
    </row>
    <row r="141" spans="2:15" ht="12.75" hidden="1" x14ac:dyDescent="0.2">
      <c r="B141" s="22"/>
      <c r="C141" s="23">
        <v>24027489</v>
      </c>
      <c r="D141" s="24" t="s">
        <v>288</v>
      </c>
      <c r="E141" s="25" t="s">
        <v>289</v>
      </c>
      <c r="F141" s="22" t="s">
        <v>140</v>
      </c>
      <c r="G141" s="26" t="s">
        <v>140</v>
      </c>
      <c r="H141" s="26" t="s">
        <v>140</v>
      </c>
      <c r="I141" s="26" t="s">
        <v>140</v>
      </c>
      <c r="J141" s="26" t="s">
        <v>140</v>
      </c>
      <c r="K141" s="26" t="s">
        <v>140</v>
      </c>
      <c r="L141" s="27" t="str">
        <f t="shared" si="99"/>
        <v>-</v>
      </c>
      <c r="M141" s="28">
        <v>1</v>
      </c>
      <c r="N141" s="26"/>
      <c r="O141" s="29" t="s">
        <v>119</v>
      </c>
    </row>
    <row r="142" spans="2:15" ht="12.75" hidden="1" x14ac:dyDescent="0.2">
      <c r="B142" s="14"/>
      <c r="C142" s="15">
        <v>24040155</v>
      </c>
      <c r="D142" s="16" t="s">
        <v>290</v>
      </c>
      <c r="E142" s="17" t="s">
        <v>291</v>
      </c>
      <c r="F142" s="14" t="s">
        <v>140</v>
      </c>
      <c r="G142" s="18" t="s">
        <v>140</v>
      </c>
      <c r="H142" s="18" t="s">
        <v>140</v>
      </c>
      <c r="I142" s="18" t="s">
        <v>140</v>
      </c>
      <c r="J142" s="18" t="s">
        <v>140</v>
      </c>
      <c r="K142" s="18" t="s">
        <v>140</v>
      </c>
      <c r="L142" s="19" t="str">
        <f t="shared" si="99"/>
        <v>-</v>
      </c>
      <c r="M142" s="20">
        <v>9</v>
      </c>
      <c r="N142" s="18"/>
      <c r="O142" s="43" t="s">
        <v>119</v>
      </c>
    </row>
    <row r="143" spans="2:15" ht="12.75" hidden="1" x14ac:dyDescent="0.2">
      <c r="B143" s="22"/>
      <c r="C143" s="23">
        <v>24040158</v>
      </c>
      <c r="D143" s="24" t="s">
        <v>292</v>
      </c>
      <c r="E143" s="25" t="s">
        <v>293</v>
      </c>
      <c r="F143" s="22" t="s">
        <v>140</v>
      </c>
      <c r="G143" s="26" t="s">
        <v>140</v>
      </c>
      <c r="H143" s="26" t="s">
        <v>140</v>
      </c>
      <c r="I143" s="26" t="s">
        <v>140</v>
      </c>
      <c r="J143" s="26" t="s">
        <v>140</v>
      </c>
      <c r="K143" s="26" t="s">
        <v>140</v>
      </c>
      <c r="L143" s="27" t="str">
        <f t="shared" si="99"/>
        <v>-</v>
      </c>
      <c r="M143" s="28">
        <v>4</v>
      </c>
      <c r="N143" s="26"/>
      <c r="O143" s="29" t="s">
        <v>119</v>
      </c>
    </row>
    <row r="144" spans="2:15" ht="12.75" hidden="1" x14ac:dyDescent="0.2">
      <c r="B144" s="14"/>
      <c r="C144" s="15">
        <v>24041862</v>
      </c>
      <c r="D144" s="16" t="s">
        <v>294</v>
      </c>
      <c r="E144" s="17" t="s">
        <v>295</v>
      </c>
      <c r="F144" s="14" t="s">
        <v>140</v>
      </c>
      <c r="G144" s="18" t="s">
        <v>140</v>
      </c>
      <c r="H144" s="18" t="s">
        <v>140</v>
      </c>
      <c r="I144" s="18" t="s">
        <v>140</v>
      </c>
      <c r="J144" s="18" t="s">
        <v>140</v>
      </c>
      <c r="K144" s="18" t="s">
        <v>140</v>
      </c>
      <c r="L144" s="19" t="str">
        <f t="shared" si="99"/>
        <v>-</v>
      </c>
      <c r="M144" s="20">
        <v>2</v>
      </c>
      <c r="N144" s="18">
        <v>2</v>
      </c>
      <c r="O144" s="43" t="s">
        <v>119</v>
      </c>
    </row>
    <row r="145" spans="2:15" ht="12.75" hidden="1" x14ac:dyDescent="0.2">
      <c r="B145" s="22"/>
      <c r="C145" s="23">
        <v>24032188</v>
      </c>
      <c r="D145" s="24" t="s">
        <v>296</v>
      </c>
      <c r="E145" s="25" t="s">
        <v>297</v>
      </c>
      <c r="F145" s="22" t="s">
        <v>140</v>
      </c>
      <c r="G145" s="26" t="s">
        <v>140</v>
      </c>
      <c r="H145" s="26" t="s">
        <v>140</v>
      </c>
      <c r="I145" s="26" t="s">
        <v>140</v>
      </c>
      <c r="J145" s="26" t="s">
        <v>140</v>
      </c>
      <c r="K145" s="26" t="s">
        <v>140</v>
      </c>
      <c r="L145" s="27" t="str">
        <f t="shared" si="99"/>
        <v>-</v>
      </c>
      <c r="M145" s="28">
        <v>5</v>
      </c>
      <c r="N145" s="26">
        <v>5</v>
      </c>
      <c r="O145" s="29" t="s">
        <v>119</v>
      </c>
    </row>
    <row r="146" spans="2:15" ht="12.75" hidden="1" x14ac:dyDescent="0.2">
      <c r="B146" s="14"/>
      <c r="C146" s="15"/>
      <c r="D146" s="16" t="s">
        <v>298</v>
      </c>
      <c r="E146" s="17" t="s">
        <v>299</v>
      </c>
      <c r="F146" s="14" t="s">
        <v>140</v>
      </c>
      <c r="G146" s="18" t="s">
        <v>140</v>
      </c>
      <c r="H146" s="18" t="s">
        <v>140</v>
      </c>
      <c r="I146" s="18" t="s">
        <v>140</v>
      </c>
      <c r="J146" s="18" t="s">
        <v>140</v>
      </c>
      <c r="K146" s="18" t="s">
        <v>140</v>
      </c>
      <c r="L146" s="19" t="str">
        <f t="shared" si="99"/>
        <v>-</v>
      </c>
      <c r="M146" s="20">
        <v>1</v>
      </c>
      <c r="N146" s="18">
        <v>1</v>
      </c>
      <c r="O146" s="43" t="s">
        <v>119</v>
      </c>
    </row>
    <row r="147" spans="2:15" ht="12.75" hidden="1" x14ac:dyDescent="0.2">
      <c r="B147" s="22"/>
      <c r="C147" s="23" t="s">
        <v>300</v>
      </c>
      <c r="D147" s="24" t="s">
        <v>301</v>
      </c>
      <c r="E147" s="25" t="s">
        <v>302</v>
      </c>
      <c r="F147" s="22" t="s">
        <v>140</v>
      </c>
      <c r="G147" s="26" t="s">
        <v>140</v>
      </c>
      <c r="H147" s="26" t="s">
        <v>140</v>
      </c>
      <c r="I147" s="26" t="s">
        <v>140</v>
      </c>
      <c r="J147" s="26" t="s">
        <v>140</v>
      </c>
      <c r="K147" s="26" t="s">
        <v>140</v>
      </c>
      <c r="L147" s="27" t="str">
        <f t="shared" si="99"/>
        <v>-</v>
      </c>
      <c r="M147" s="28">
        <v>1</v>
      </c>
      <c r="N147" s="26">
        <v>1</v>
      </c>
      <c r="O147" s="29" t="s">
        <v>119</v>
      </c>
    </row>
    <row r="148" spans="2:15" ht="12.75" hidden="1" x14ac:dyDescent="0.2">
      <c r="B148" s="14"/>
      <c r="C148" s="15">
        <v>24030696</v>
      </c>
      <c r="D148" s="16" t="s">
        <v>303</v>
      </c>
      <c r="E148" s="17" t="s">
        <v>304</v>
      </c>
      <c r="F148" s="14" t="s">
        <v>140</v>
      </c>
      <c r="G148" s="18" t="s">
        <v>140</v>
      </c>
      <c r="H148" s="18" t="s">
        <v>140</v>
      </c>
      <c r="I148" s="18" t="s">
        <v>140</v>
      </c>
      <c r="J148" s="18" t="s">
        <v>140</v>
      </c>
      <c r="K148" s="18" t="s">
        <v>140</v>
      </c>
      <c r="L148" s="19" t="str">
        <f t="shared" si="99"/>
        <v>-</v>
      </c>
      <c r="M148" s="20">
        <v>1</v>
      </c>
      <c r="N148" s="18"/>
      <c r="O148" s="43" t="s">
        <v>119</v>
      </c>
    </row>
    <row r="149" spans="2:15" ht="12.75" x14ac:dyDescent="0.2">
      <c r="B149" s="22"/>
      <c r="C149" s="23"/>
      <c r="D149" s="24" t="s">
        <v>305</v>
      </c>
      <c r="E149" s="25" t="s">
        <v>306</v>
      </c>
      <c r="F149" s="22" t="s">
        <v>140</v>
      </c>
      <c r="G149" s="26" t="s">
        <v>140</v>
      </c>
      <c r="H149" s="26" t="s">
        <v>140</v>
      </c>
      <c r="I149" s="26" t="s">
        <v>140</v>
      </c>
      <c r="J149" s="26" t="s">
        <v>140</v>
      </c>
      <c r="K149" s="26" t="s">
        <v>140</v>
      </c>
      <c r="L149" s="27" t="str">
        <f t="shared" si="99"/>
        <v>-</v>
      </c>
      <c r="M149" s="28"/>
      <c r="N149" s="26" t="s">
        <v>34</v>
      </c>
      <c r="O149" s="29"/>
    </row>
    <row r="150" spans="2:15" ht="12.75" hidden="1" x14ac:dyDescent="0.2">
      <c r="B150" s="14"/>
      <c r="C150" s="15"/>
      <c r="D150" s="16" t="s">
        <v>307</v>
      </c>
      <c r="E150" s="17" t="s">
        <v>308</v>
      </c>
      <c r="F150" s="14" t="s">
        <v>140</v>
      </c>
      <c r="G150" s="18" t="s">
        <v>140</v>
      </c>
      <c r="H150" s="18" t="s">
        <v>140</v>
      </c>
      <c r="I150" s="18" t="s">
        <v>140</v>
      </c>
      <c r="J150" s="18" t="s">
        <v>140</v>
      </c>
      <c r="K150" s="18" t="s">
        <v>140</v>
      </c>
      <c r="L150" s="19" t="str">
        <f t="shared" si="99"/>
        <v>-</v>
      </c>
      <c r="M150" s="20">
        <v>2</v>
      </c>
      <c r="N150" s="18"/>
      <c r="O150" s="43" t="s">
        <v>119</v>
      </c>
    </row>
    <row r="151" spans="2:15" ht="12.75" hidden="1" x14ac:dyDescent="0.2">
      <c r="B151" s="22"/>
      <c r="C151" s="23">
        <v>24040149</v>
      </c>
      <c r="D151" s="24" t="s">
        <v>309</v>
      </c>
      <c r="E151" s="25" t="s">
        <v>310</v>
      </c>
      <c r="F151" s="22" t="s">
        <v>140</v>
      </c>
      <c r="G151" s="26" t="s">
        <v>140</v>
      </c>
      <c r="H151" s="26" t="s">
        <v>140</v>
      </c>
      <c r="I151" s="26" t="s">
        <v>140</v>
      </c>
      <c r="J151" s="26" t="s">
        <v>140</v>
      </c>
      <c r="K151" s="26" t="s">
        <v>140</v>
      </c>
      <c r="L151" s="27" t="str">
        <f t="shared" si="99"/>
        <v>-</v>
      </c>
      <c r="M151" s="28">
        <v>1</v>
      </c>
      <c r="N151" s="26">
        <v>1</v>
      </c>
      <c r="O151" s="29" t="s">
        <v>119</v>
      </c>
    </row>
    <row r="152" spans="2:15" ht="12.75" x14ac:dyDescent="0.2">
      <c r="B152" s="30"/>
      <c r="C152" s="31"/>
      <c r="D152" s="32" t="s">
        <v>311</v>
      </c>
      <c r="E152" s="93" t="str">
        <f t="shared" ref="E152" ca="1" si="100">LOOKUP(,-1/SUBTOTAL(3,INDIRECT("D"&amp;ROW(153:247))),E153:E247)&amp;""</f>
        <v/>
      </c>
      <c r="F152" s="94" t="str">
        <f t="shared" ref="F152" ca="1" si="101">LOOKUP(,-1/SUBTOTAL(3,INDIRECT("D"&amp;ROW(153:247))),F153:F247)&amp;""</f>
        <v/>
      </c>
      <c r="G152" s="95" t="str">
        <f t="shared" ref="G152" ca="1" si="102">LOOKUP(,-1/SUBTOTAL(3,INDIRECT("D"&amp;ROW(153:247))),G153:G247)&amp;""</f>
        <v/>
      </c>
      <c r="H152" s="95" t="str">
        <f t="shared" ref="H152" ca="1" si="103">LOOKUP(,-1/SUBTOTAL(3,INDIRECT("D"&amp;ROW(153:247))),H153:H247)&amp;""</f>
        <v>16</v>
      </c>
      <c r="I152" s="95" t="str">
        <f t="shared" ref="I152" ca="1" si="104">LOOKUP(,-1/SUBTOTAL(3,INDIRECT("D"&amp;ROW(153:247))),I153:I247)&amp;""</f>
        <v/>
      </c>
      <c r="J152" s="95" t="str">
        <f t="shared" ref="J152" ca="1" si="105">LOOKUP(,-1/SUBTOTAL(3,INDIRECT("D"&amp;ROW(153:247))),J153:J247)&amp;""</f>
        <v/>
      </c>
      <c r="K152" s="95" t="str">
        <f t="shared" ref="K152" ca="1" si="106">LOOKUP(,-1/SUBTOTAL(3,INDIRECT("D"&amp;ROW(153:247))),K153:K247)&amp;""</f>
        <v/>
      </c>
      <c r="L152" s="96" t="str">
        <f t="shared" ref="L152" ca="1" si="107">LOOKUP(,-1/SUBTOTAL(3,INDIRECT("D"&amp;ROW(153:247))),L153:L247)&amp;""</f>
        <v>16</v>
      </c>
      <c r="M152" s="97" t="str">
        <f ca="1">LOOKUP(,-1/SUBTOTAL(3,INDIRECT("D"&amp;ROW(153:247))),M153:M247)&amp;""</f>
        <v/>
      </c>
      <c r="N152" s="95" t="str">
        <f t="shared" ref="N152" ca="1" si="108">LOOKUP(,-1/SUBTOTAL(3,INDIRECT("D"&amp;ROW(153:247))),N153:N247)&amp;""</f>
        <v/>
      </c>
      <c r="O152" s="98" t="str">
        <f t="shared" ref="O152" ca="1" si="109">LOOKUP(,-1/SUBTOTAL(3,INDIRECT("D"&amp;ROW(153:247))),O153:O247)&amp;""</f>
        <v/>
      </c>
    </row>
    <row r="153" spans="2:15" ht="12.75" x14ac:dyDescent="0.2">
      <c r="B153" s="14"/>
      <c r="C153" s="15" t="s">
        <v>312</v>
      </c>
      <c r="D153" s="16" t="s">
        <v>313</v>
      </c>
      <c r="E153" s="57" t="s">
        <v>314</v>
      </c>
      <c r="F153" s="14" t="s">
        <v>140</v>
      </c>
      <c r="G153" s="18" t="s">
        <v>140</v>
      </c>
      <c r="H153" s="18">
        <v>4</v>
      </c>
      <c r="I153" s="18" t="s">
        <v>140</v>
      </c>
      <c r="J153" s="18" t="s">
        <v>140</v>
      </c>
      <c r="K153" s="18" t="s">
        <v>140</v>
      </c>
      <c r="L153" s="19">
        <f t="shared" ref="L153:L197" si="110">IF(SUM(F153:K153)=0,"-",SUM(F153:K153))</f>
        <v>4</v>
      </c>
      <c r="M153" s="20"/>
      <c r="N153" s="18">
        <v>2</v>
      </c>
      <c r="O153" s="43"/>
    </row>
    <row r="154" spans="2:15" ht="12.75" hidden="1" x14ac:dyDescent="0.2">
      <c r="B154" s="22"/>
      <c r="C154" s="23" t="s">
        <v>315</v>
      </c>
      <c r="D154" s="24" t="s">
        <v>316</v>
      </c>
      <c r="E154" s="46" t="s">
        <v>317</v>
      </c>
      <c r="F154" s="22" t="s">
        <v>140</v>
      </c>
      <c r="G154" s="26" t="s">
        <v>140</v>
      </c>
      <c r="H154" s="26">
        <v>10</v>
      </c>
      <c r="I154" s="26" t="s">
        <v>140</v>
      </c>
      <c r="J154" s="26" t="s">
        <v>140</v>
      </c>
      <c r="K154" s="26" t="s">
        <v>140</v>
      </c>
      <c r="L154" s="27">
        <f t="shared" si="110"/>
        <v>10</v>
      </c>
      <c r="M154" s="28">
        <v>2</v>
      </c>
      <c r="N154" s="26">
        <v>2</v>
      </c>
      <c r="O154" s="29" t="s">
        <v>119</v>
      </c>
    </row>
    <row r="155" spans="2:15" ht="12.75" hidden="1" x14ac:dyDescent="0.2">
      <c r="B155" s="14"/>
      <c r="C155" s="15" t="s">
        <v>318</v>
      </c>
      <c r="D155" s="16" t="s">
        <v>319</v>
      </c>
      <c r="E155" s="57" t="s">
        <v>320</v>
      </c>
      <c r="F155" s="14" t="s">
        <v>140</v>
      </c>
      <c r="G155" s="18" t="s">
        <v>140</v>
      </c>
      <c r="H155" s="18" t="s">
        <v>140</v>
      </c>
      <c r="I155" s="18">
        <v>32</v>
      </c>
      <c r="J155" s="18" t="s">
        <v>140</v>
      </c>
      <c r="K155" s="18" t="s">
        <v>140</v>
      </c>
      <c r="L155" s="19">
        <f t="shared" si="110"/>
        <v>32</v>
      </c>
      <c r="M155" s="20">
        <v>6</v>
      </c>
      <c r="N155" s="18">
        <v>6</v>
      </c>
      <c r="O155" s="43" t="s">
        <v>119</v>
      </c>
    </row>
    <row r="156" spans="2:15" ht="12.75" hidden="1" x14ac:dyDescent="0.2">
      <c r="B156" s="22"/>
      <c r="C156" s="23" t="s">
        <v>321</v>
      </c>
      <c r="D156" s="24" t="s">
        <v>322</v>
      </c>
      <c r="E156" s="46" t="s">
        <v>323</v>
      </c>
      <c r="F156" s="22" t="s">
        <v>140</v>
      </c>
      <c r="G156" s="26" t="s">
        <v>140</v>
      </c>
      <c r="H156" s="26" t="s">
        <v>140</v>
      </c>
      <c r="I156" s="26">
        <v>25</v>
      </c>
      <c r="J156" s="26" t="s">
        <v>140</v>
      </c>
      <c r="K156" s="26" t="s">
        <v>140</v>
      </c>
      <c r="L156" s="27">
        <f t="shared" si="110"/>
        <v>25</v>
      </c>
      <c r="M156" s="28">
        <v>2</v>
      </c>
      <c r="N156" s="26">
        <v>5</v>
      </c>
      <c r="O156" s="29" t="s">
        <v>119</v>
      </c>
    </row>
    <row r="157" spans="2:15" ht="12.75" hidden="1" x14ac:dyDescent="0.2">
      <c r="B157" s="14"/>
      <c r="C157" s="15" t="s">
        <v>324</v>
      </c>
      <c r="D157" s="16" t="s">
        <v>325</v>
      </c>
      <c r="E157" s="57" t="s">
        <v>326</v>
      </c>
      <c r="F157" s="14" t="s">
        <v>140</v>
      </c>
      <c r="G157" s="18" t="s">
        <v>140</v>
      </c>
      <c r="H157" s="18" t="s">
        <v>140</v>
      </c>
      <c r="I157" s="18">
        <v>23</v>
      </c>
      <c r="J157" s="18" t="s">
        <v>140</v>
      </c>
      <c r="K157" s="18" t="s">
        <v>140</v>
      </c>
      <c r="L157" s="19">
        <f t="shared" si="110"/>
        <v>23</v>
      </c>
      <c r="M157" s="20">
        <v>2</v>
      </c>
      <c r="N157" s="18">
        <v>5</v>
      </c>
      <c r="O157" s="43" t="s">
        <v>119</v>
      </c>
    </row>
    <row r="158" spans="2:15" ht="12.75" hidden="1" x14ac:dyDescent="0.2">
      <c r="B158" s="22"/>
      <c r="C158" s="23" t="s">
        <v>327</v>
      </c>
      <c r="D158" s="24" t="s">
        <v>328</v>
      </c>
      <c r="E158" s="46" t="s">
        <v>329</v>
      </c>
      <c r="F158" s="22" t="s">
        <v>140</v>
      </c>
      <c r="G158" s="26" t="s">
        <v>140</v>
      </c>
      <c r="H158" s="26" t="s">
        <v>140</v>
      </c>
      <c r="I158" s="26">
        <v>5</v>
      </c>
      <c r="J158" s="26" t="s">
        <v>140</v>
      </c>
      <c r="K158" s="26" t="s">
        <v>140</v>
      </c>
      <c r="L158" s="27">
        <f t="shared" si="110"/>
        <v>5</v>
      </c>
      <c r="M158" s="28">
        <v>2</v>
      </c>
      <c r="N158" s="26">
        <v>2</v>
      </c>
      <c r="O158" s="29" t="s">
        <v>119</v>
      </c>
    </row>
    <row r="159" spans="2:15" ht="12.75" hidden="1" x14ac:dyDescent="0.2">
      <c r="B159" s="14"/>
      <c r="C159" s="15" t="s">
        <v>330</v>
      </c>
      <c r="D159" s="16" t="s">
        <v>331</v>
      </c>
      <c r="E159" s="57" t="s">
        <v>332</v>
      </c>
      <c r="F159" s="14" t="s">
        <v>140</v>
      </c>
      <c r="G159" s="18" t="s">
        <v>140</v>
      </c>
      <c r="H159" s="18" t="s">
        <v>140</v>
      </c>
      <c r="I159" s="18">
        <v>10</v>
      </c>
      <c r="J159" s="18" t="s">
        <v>140</v>
      </c>
      <c r="K159" s="18" t="s">
        <v>140</v>
      </c>
      <c r="L159" s="19">
        <f t="shared" si="110"/>
        <v>10</v>
      </c>
      <c r="M159" s="20">
        <v>1</v>
      </c>
      <c r="N159" s="18">
        <v>2</v>
      </c>
      <c r="O159" s="43" t="s">
        <v>119</v>
      </c>
    </row>
    <row r="160" spans="2:15" ht="12.75" x14ac:dyDescent="0.2">
      <c r="B160" s="22"/>
      <c r="C160" s="23"/>
      <c r="D160" s="24" t="s">
        <v>333</v>
      </c>
      <c r="E160" s="46" t="s">
        <v>334</v>
      </c>
      <c r="F160" s="22" t="s">
        <v>140</v>
      </c>
      <c r="G160" s="26" t="s">
        <v>140</v>
      </c>
      <c r="H160" s="26">
        <v>2</v>
      </c>
      <c r="I160" s="26" t="s">
        <v>140</v>
      </c>
      <c r="J160" s="26" t="s">
        <v>140</v>
      </c>
      <c r="K160" s="26" t="s">
        <v>140</v>
      </c>
      <c r="L160" s="27">
        <f t="shared" si="110"/>
        <v>2</v>
      </c>
      <c r="M160" s="28"/>
      <c r="N160" s="26">
        <v>1</v>
      </c>
      <c r="O160" s="29"/>
    </row>
    <row r="161" spans="2:15" ht="12.75" hidden="1" x14ac:dyDescent="0.2">
      <c r="B161" s="14"/>
      <c r="C161" s="15" t="s">
        <v>335</v>
      </c>
      <c r="D161" s="16" t="s">
        <v>336</v>
      </c>
      <c r="E161" s="57" t="s">
        <v>334</v>
      </c>
      <c r="F161" s="14" t="s">
        <v>140</v>
      </c>
      <c r="G161" s="18" t="s">
        <v>140</v>
      </c>
      <c r="H161" s="18" t="s">
        <v>140</v>
      </c>
      <c r="I161" s="18">
        <v>12</v>
      </c>
      <c r="J161" s="18" t="s">
        <v>140</v>
      </c>
      <c r="K161" s="18" t="s">
        <v>140</v>
      </c>
      <c r="L161" s="19">
        <f t="shared" si="110"/>
        <v>12</v>
      </c>
      <c r="M161" s="20">
        <v>2</v>
      </c>
      <c r="N161" s="18">
        <v>2</v>
      </c>
      <c r="O161" s="43" t="s">
        <v>119</v>
      </c>
    </row>
    <row r="162" spans="2:15" ht="12.75" x14ac:dyDescent="0.2">
      <c r="B162" s="22"/>
      <c r="C162" s="23" t="s">
        <v>337</v>
      </c>
      <c r="D162" s="24" t="s">
        <v>338</v>
      </c>
      <c r="E162" s="46" t="s">
        <v>339</v>
      </c>
      <c r="F162" s="22" t="s">
        <v>140</v>
      </c>
      <c r="G162" s="26" t="s">
        <v>140</v>
      </c>
      <c r="H162" s="26" t="s">
        <v>140</v>
      </c>
      <c r="I162" s="26">
        <v>5</v>
      </c>
      <c r="J162" s="26" t="s">
        <v>140</v>
      </c>
      <c r="K162" s="26" t="s">
        <v>140</v>
      </c>
      <c r="L162" s="27">
        <f t="shared" si="110"/>
        <v>5</v>
      </c>
      <c r="M162" s="28"/>
      <c r="N162" s="26">
        <v>2</v>
      </c>
      <c r="O162" s="29" t="s">
        <v>119</v>
      </c>
    </row>
    <row r="163" spans="2:15" ht="12.75" hidden="1" x14ac:dyDescent="0.2">
      <c r="B163" s="14"/>
      <c r="C163" s="15" t="s">
        <v>340</v>
      </c>
      <c r="D163" s="16" t="s">
        <v>341</v>
      </c>
      <c r="E163" s="57" t="s">
        <v>342</v>
      </c>
      <c r="F163" s="14" t="s">
        <v>140</v>
      </c>
      <c r="G163" s="18" t="s">
        <v>140</v>
      </c>
      <c r="H163" s="18">
        <v>2</v>
      </c>
      <c r="I163" s="18" t="s">
        <v>140</v>
      </c>
      <c r="J163" s="18" t="s">
        <v>140</v>
      </c>
      <c r="K163" s="18" t="s">
        <v>140</v>
      </c>
      <c r="L163" s="19">
        <f t="shared" si="110"/>
        <v>2</v>
      </c>
      <c r="M163" s="20">
        <v>1</v>
      </c>
      <c r="N163" s="18">
        <v>1</v>
      </c>
      <c r="O163" s="43" t="s">
        <v>119</v>
      </c>
    </row>
    <row r="164" spans="2:15" ht="12.75" hidden="1" x14ac:dyDescent="0.2">
      <c r="B164" s="22"/>
      <c r="C164" s="23" t="s">
        <v>343</v>
      </c>
      <c r="D164" s="24" t="s">
        <v>344</v>
      </c>
      <c r="E164" s="46" t="s">
        <v>342</v>
      </c>
      <c r="F164" s="22" t="s">
        <v>140</v>
      </c>
      <c r="G164" s="26" t="s">
        <v>140</v>
      </c>
      <c r="H164" s="26">
        <v>1</v>
      </c>
      <c r="I164" s="26" t="s">
        <v>140</v>
      </c>
      <c r="J164" s="26" t="s">
        <v>140</v>
      </c>
      <c r="K164" s="26" t="s">
        <v>140</v>
      </c>
      <c r="L164" s="27">
        <f t="shared" si="110"/>
        <v>1</v>
      </c>
      <c r="M164" s="28">
        <v>1</v>
      </c>
      <c r="N164" s="26">
        <v>1</v>
      </c>
      <c r="O164" s="29" t="s">
        <v>119</v>
      </c>
    </row>
    <row r="165" spans="2:15" ht="12.75" hidden="1" x14ac:dyDescent="0.2">
      <c r="B165" s="14"/>
      <c r="C165" s="15" t="s">
        <v>345</v>
      </c>
      <c r="D165" s="16" t="s">
        <v>346</v>
      </c>
      <c r="E165" s="57" t="s">
        <v>347</v>
      </c>
      <c r="F165" s="14" t="s">
        <v>140</v>
      </c>
      <c r="G165" s="18">
        <v>2</v>
      </c>
      <c r="H165" s="18" t="s">
        <v>140</v>
      </c>
      <c r="I165" s="18" t="s">
        <v>140</v>
      </c>
      <c r="J165" s="18" t="s">
        <v>140</v>
      </c>
      <c r="K165" s="18" t="s">
        <v>140</v>
      </c>
      <c r="L165" s="19">
        <f t="shared" si="110"/>
        <v>2</v>
      </c>
      <c r="M165" s="20">
        <v>2</v>
      </c>
      <c r="N165" s="18">
        <v>1</v>
      </c>
      <c r="O165" s="43" t="s">
        <v>119</v>
      </c>
    </row>
    <row r="166" spans="2:15" ht="12.75" hidden="1" x14ac:dyDescent="0.2">
      <c r="B166" s="22"/>
      <c r="C166" s="23">
        <v>24036918</v>
      </c>
      <c r="D166" s="24" t="s">
        <v>348</v>
      </c>
      <c r="E166" s="46" t="s">
        <v>349</v>
      </c>
      <c r="F166" s="22" t="s">
        <v>140</v>
      </c>
      <c r="G166" s="26" t="s">
        <v>140</v>
      </c>
      <c r="H166" s="26" t="s">
        <v>140</v>
      </c>
      <c r="I166" s="26" t="s">
        <v>140</v>
      </c>
      <c r="J166" s="26" t="s">
        <v>140</v>
      </c>
      <c r="K166" s="26" t="s">
        <v>140</v>
      </c>
      <c r="L166" s="27" t="str">
        <f t="shared" si="110"/>
        <v>-</v>
      </c>
      <c r="M166" s="28">
        <v>1</v>
      </c>
      <c r="N166" s="26"/>
      <c r="O166" s="29" t="s">
        <v>119</v>
      </c>
    </row>
    <row r="167" spans="2:15" ht="12.75" hidden="1" x14ac:dyDescent="0.2">
      <c r="B167" s="14"/>
      <c r="C167" s="15" t="s">
        <v>350</v>
      </c>
      <c r="D167" s="16" t="s">
        <v>351</v>
      </c>
      <c r="E167" s="57" t="s">
        <v>352</v>
      </c>
      <c r="F167" s="14" t="s">
        <v>140</v>
      </c>
      <c r="G167" s="18">
        <v>1</v>
      </c>
      <c r="H167" s="18" t="s">
        <v>140</v>
      </c>
      <c r="I167" s="18" t="s">
        <v>140</v>
      </c>
      <c r="J167" s="18" t="s">
        <v>140</v>
      </c>
      <c r="K167" s="18" t="s">
        <v>140</v>
      </c>
      <c r="L167" s="19">
        <f t="shared" si="110"/>
        <v>1</v>
      </c>
      <c r="M167" s="20">
        <v>1</v>
      </c>
      <c r="N167" s="18">
        <v>1</v>
      </c>
      <c r="O167" s="43" t="s">
        <v>119</v>
      </c>
    </row>
    <row r="168" spans="2:15" ht="12.75" hidden="1" x14ac:dyDescent="0.2">
      <c r="B168" s="22"/>
      <c r="C168" s="23" t="s">
        <v>353</v>
      </c>
      <c r="D168" s="24" t="s">
        <v>354</v>
      </c>
      <c r="E168" s="46" t="s">
        <v>355</v>
      </c>
      <c r="F168" s="22">
        <v>1</v>
      </c>
      <c r="G168" s="26" t="s">
        <v>140</v>
      </c>
      <c r="H168" s="26" t="s">
        <v>140</v>
      </c>
      <c r="I168" s="26" t="s">
        <v>140</v>
      </c>
      <c r="J168" s="26" t="s">
        <v>140</v>
      </c>
      <c r="K168" s="26" t="s">
        <v>140</v>
      </c>
      <c r="L168" s="27">
        <f t="shared" si="110"/>
        <v>1</v>
      </c>
      <c r="M168" s="28">
        <v>1</v>
      </c>
      <c r="N168" s="26">
        <v>1</v>
      </c>
      <c r="O168" s="29" t="s">
        <v>24</v>
      </c>
    </row>
    <row r="169" spans="2:15" ht="12.75" hidden="1" x14ac:dyDescent="0.2">
      <c r="B169" s="14"/>
      <c r="C169" s="15" t="s">
        <v>356</v>
      </c>
      <c r="D169" s="16" t="s">
        <v>357</v>
      </c>
      <c r="E169" s="57" t="s">
        <v>358</v>
      </c>
      <c r="F169" s="14" t="s">
        <v>140</v>
      </c>
      <c r="G169" s="18">
        <v>1</v>
      </c>
      <c r="H169" s="18" t="s">
        <v>140</v>
      </c>
      <c r="I169" s="18" t="s">
        <v>140</v>
      </c>
      <c r="J169" s="18" t="s">
        <v>140</v>
      </c>
      <c r="K169" s="18" t="s">
        <v>140</v>
      </c>
      <c r="L169" s="19">
        <f t="shared" si="110"/>
        <v>1</v>
      </c>
      <c r="M169" s="20">
        <v>1</v>
      </c>
      <c r="N169" s="18">
        <v>1</v>
      </c>
      <c r="O169" s="43" t="s">
        <v>119</v>
      </c>
    </row>
    <row r="170" spans="2:15" ht="12.75" hidden="1" x14ac:dyDescent="0.2">
      <c r="B170" s="22"/>
      <c r="C170" s="23" t="s">
        <v>359</v>
      </c>
      <c r="D170" s="24" t="s">
        <v>360</v>
      </c>
      <c r="E170" s="46" t="s">
        <v>361</v>
      </c>
      <c r="F170" s="22" t="s">
        <v>140</v>
      </c>
      <c r="G170" s="26" t="s">
        <v>140</v>
      </c>
      <c r="H170" s="26" t="s">
        <v>140</v>
      </c>
      <c r="I170" s="26">
        <v>1</v>
      </c>
      <c r="J170" s="26" t="s">
        <v>140</v>
      </c>
      <c r="K170" s="26" t="s">
        <v>140</v>
      </c>
      <c r="L170" s="27">
        <f t="shared" si="110"/>
        <v>1</v>
      </c>
      <c r="M170" s="28">
        <v>1</v>
      </c>
      <c r="N170" s="26">
        <v>1</v>
      </c>
      <c r="O170" s="29" t="s">
        <v>119</v>
      </c>
    </row>
    <row r="171" spans="2:15" ht="12.75" hidden="1" x14ac:dyDescent="0.2">
      <c r="B171" s="14"/>
      <c r="C171" s="15">
        <v>24040855</v>
      </c>
      <c r="D171" s="16" t="s">
        <v>362</v>
      </c>
      <c r="E171" s="57" t="s">
        <v>363</v>
      </c>
      <c r="F171" s="14" t="s">
        <v>140</v>
      </c>
      <c r="G171" s="18">
        <v>2</v>
      </c>
      <c r="H171" s="18" t="s">
        <v>140</v>
      </c>
      <c r="I171" s="18" t="s">
        <v>140</v>
      </c>
      <c r="J171" s="18" t="s">
        <v>140</v>
      </c>
      <c r="K171" s="18" t="s">
        <v>140</v>
      </c>
      <c r="L171" s="19">
        <f t="shared" si="110"/>
        <v>2</v>
      </c>
      <c r="M171" s="20">
        <v>1</v>
      </c>
      <c r="N171" s="18">
        <v>1</v>
      </c>
      <c r="O171" s="43" t="s">
        <v>119</v>
      </c>
    </row>
    <row r="172" spans="2:15" ht="12.75" hidden="1" x14ac:dyDescent="0.2">
      <c r="B172" s="22"/>
      <c r="C172" s="23">
        <v>24040856</v>
      </c>
      <c r="D172" s="24" t="s">
        <v>364</v>
      </c>
      <c r="E172" s="46" t="s">
        <v>365</v>
      </c>
      <c r="F172" s="22" t="s">
        <v>140</v>
      </c>
      <c r="G172" s="26">
        <v>1</v>
      </c>
      <c r="H172" s="26" t="s">
        <v>140</v>
      </c>
      <c r="I172" s="26" t="s">
        <v>140</v>
      </c>
      <c r="J172" s="26" t="s">
        <v>140</v>
      </c>
      <c r="K172" s="26" t="s">
        <v>140</v>
      </c>
      <c r="L172" s="27">
        <f t="shared" si="110"/>
        <v>1</v>
      </c>
      <c r="M172" s="28">
        <v>1</v>
      </c>
      <c r="N172" s="26">
        <v>1</v>
      </c>
      <c r="O172" s="29" t="s">
        <v>119</v>
      </c>
    </row>
    <row r="173" spans="2:15" ht="12.75" hidden="1" x14ac:dyDescent="0.2">
      <c r="B173" s="14"/>
      <c r="C173" s="15">
        <v>24040857</v>
      </c>
      <c r="D173" s="16" t="s">
        <v>366</v>
      </c>
      <c r="E173" s="57" t="s">
        <v>367</v>
      </c>
      <c r="F173" s="14" t="s">
        <v>140</v>
      </c>
      <c r="G173" s="18">
        <v>1</v>
      </c>
      <c r="H173" s="18" t="s">
        <v>140</v>
      </c>
      <c r="I173" s="18" t="s">
        <v>140</v>
      </c>
      <c r="J173" s="18" t="s">
        <v>140</v>
      </c>
      <c r="K173" s="18" t="s">
        <v>140</v>
      </c>
      <c r="L173" s="19">
        <f t="shared" si="110"/>
        <v>1</v>
      </c>
      <c r="M173" s="20">
        <v>1</v>
      </c>
      <c r="N173" s="18">
        <v>1</v>
      </c>
      <c r="O173" s="43" t="s">
        <v>119</v>
      </c>
    </row>
    <row r="174" spans="2:15" ht="12.75" hidden="1" x14ac:dyDescent="0.2">
      <c r="B174" s="22"/>
      <c r="C174" s="23" t="s">
        <v>368</v>
      </c>
      <c r="D174" s="24" t="s">
        <v>369</v>
      </c>
      <c r="E174" s="46" t="s">
        <v>370</v>
      </c>
      <c r="F174" s="22" t="s">
        <v>140</v>
      </c>
      <c r="G174" s="26" t="s">
        <v>140</v>
      </c>
      <c r="H174" s="26">
        <v>10</v>
      </c>
      <c r="I174" s="26" t="s">
        <v>140</v>
      </c>
      <c r="J174" s="26" t="s">
        <v>140</v>
      </c>
      <c r="K174" s="26" t="s">
        <v>140</v>
      </c>
      <c r="L174" s="27">
        <f t="shared" si="110"/>
        <v>10</v>
      </c>
      <c r="M174" s="28">
        <v>2</v>
      </c>
      <c r="N174" s="26">
        <v>2</v>
      </c>
      <c r="O174" s="29" t="s">
        <v>119</v>
      </c>
    </row>
    <row r="175" spans="2:15" ht="12.75" x14ac:dyDescent="0.2">
      <c r="B175" s="22"/>
      <c r="C175" s="23"/>
      <c r="D175" s="24" t="s">
        <v>371</v>
      </c>
      <c r="E175" s="46" t="s">
        <v>370</v>
      </c>
      <c r="F175" s="22" t="s">
        <v>140</v>
      </c>
      <c r="G175" s="26" t="s">
        <v>140</v>
      </c>
      <c r="H175" s="26">
        <v>1</v>
      </c>
      <c r="I175" s="26" t="s">
        <v>140</v>
      </c>
      <c r="J175" s="26" t="s">
        <v>140</v>
      </c>
      <c r="K175" s="26" t="s">
        <v>140</v>
      </c>
      <c r="L175" s="27">
        <f t="shared" si="110"/>
        <v>1</v>
      </c>
      <c r="M175" s="28"/>
      <c r="N175" s="26">
        <v>1</v>
      </c>
      <c r="O175" s="29"/>
    </row>
    <row r="176" spans="2:15" ht="12.75" hidden="1" x14ac:dyDescent="0.2">
      <c r="B176" s="14"/>
      <c r="C176" s="15" t="s">
        <v>372</v>
      </c>
      <c r="D176" s="16" t="s">
        <v>373</v>
      </c>
      <c r="E176" s="57" t="s">
        <v>374</v>
      </c>
      <c r="F176" s="14">
        <v>6</v>
      </c>
      <c r="G176" s="18">
        <v>4</v>
      </c>
      <c r="H176" s="18">
        <v>9</v>
      </c>
      <c r="I176" s="18">
        <v>6</v>
      </c>
      <c r="J176" s="18" t="s">
        <v>140</v>
      </c>
      <c r="K176" s="18" t="s">
        <v>140</v>
      </c>
      <c r="L176" s="19">
        <f t="shared" si="110"/>
        <v>25</v>
      </c>
      <c r="M176" s="20">
        <v>3</v>
      </c>
      <c r="N176" s="18">
        <v>3</v>
      </c>
      <c r="O176" s="43" t="s">
        <v>375</v>
      </c>
    </row>
    <row r="177" spans="2:15" ht="12.75" hidden="1" x14ac:dyDescent="0.2">
      <c r="B177" s="22"/>
      <c r="C177" s="23" t="s">
        <v>376</v>
      </c>
      <c r="D177" s="24" t="s">
        <v>377</v>
      </c>
      <c r="E177" s="46" t="s">
        <v>378</v>
      </c>
      <c r="F177" s="22" t="s">
        <v>140</v>
      </c>
      <c r="G177" s="26" t="s">
        <v>140</v>
      </c>
      <c r="H177" s="26">
        <v>6</v>
      </c>
      <c r="I177" s="26" t="s">
        <v>140</v>
      </c>
      <c r="J177" s="26" t="s">
        <v>140</v>
      </c>
      <c r="K177" s="26" t="s">
        <v>140</v>
      </c>
      <c r="L177" s="27">
        <f t="shared" si="110"/>
        <v>6</v>
      </c>
      <c r="M177" s="28">
        <v>1</v>
      </c>
      <c r="N177" s="26">
        <v>2</v>
      </c>
      <c r="O177" s="29" t="s">
        <v>119</v>
      </c>
    </row>
    <row r="178" spans="2:15" ht="12.75" hidden="1" x14ac:dyDescent="0.2">
      <c r="B178" s="14"/>
      <c r="C178" s="15" t="s">
        <v>379</v>
      </c>
      <c r="D178" s="16" t="s">
        <v>380</v>
      </c>
      <c r="E178" s="57" t="s">
        <v>381</v>
      </c>
      <c r="F178" s="14">
        <v>4</v>
      </c>
      <c r="G178" s="18">
        <v>2</v>
      </c>
      <c r="H178" s="18">
        <v>9</v>
      </c>
      <c r="I178" s="18">
        <v>1</v>
      </c>
      <c r="J178" s="18" t="s">
        <v>140</v>
      </c>
      <c r="K178" s="18" t="s">
        <v>140</v>
      </c>
      <c r="L178" s="19">
        <f t="shared" si="110"/>
        <v>16</v>
      </c>
      <c r="M178" s="20">
        <v>4</v>
      </c>
      <c r="N178" s="18">
        <v>2</v>
      </c>
      <c r="O178" s="43" t="s">
        <v>375</v>
      </c>
    </row>
    <row r="179" spans="2:15" ht="12.75" hidden="1" x14ac:dyDescent="0.2">
      <c r="B179" s="22"/>
      <c r="C179" s="23" t="s">
        <v>382</v>
      </c>
      <c r="D179" s="24" t="s">
        <v>383</v>
      </c>
      <c r="E179" s="46" t="s">
        <v>384</v>
      </c>
      <c r="F179" s="22" t="s">
        <v>140</v>
      </c>
      <c r="G179" s="26" t="s">
        <v>140</v>
      </c>
      <c r="H179" s="26" t="s">
        <v>140</v>
      </c>
      <c r="I179" s="26">
        <v>2</v>
      </c>
      <c r="J179" s="26" t="s">
        <v>140</v>
      </c>
      <c r="K179" s="26" t="s">
        <v>140</v>
      </c>
      <c r="L179" s="27">
        <f t="shared" si="110"/>
        <v>2</v>
      </c>
      <c r="M179" s="28">
        <v>1</v>
      </c>
      <c r="N179" s="26">
        <v>1</v>
      </c>
      <c r="O179" s="29" t="s">
        <v>119</v>
      </c>
    </row>
    <row r="180" spans="2:15" ht="12.75" hidden="1" x14ac:dyDescent="0.2">
      <c r="B180" s="14"/>
      <c r="C180" s="15" t="s">
        <v>385</v>
      </c>
      <c r="D180" s="16" t="s">
        <v>386</v>
      </c>
      <c r="E180" s="57" t="s">
        <v>387</v>
      </c>
      <c r="F180" s="14" t="s">
        <v>140</v>
      </c>
      <c r="G180" s="18" t="s">
        <v>140</v>
      </c>
      <c r="H180" s="18" t="s">
        <v>140</v>
      </c>
      <c r="I180" s="18" t="s">
        <v>140</v>
      </c>
      <c r="J180" s="18" t="s">
        <v>140</v>
      </c>
      <c r="K180" s="18" t="s">
        <v>140</v>
      </c>
      <c r="L180" s="19" t="str">
        <f t="shared" si="110"/>
        <v>-</v>
      </c>
      <c r="M180" s="20">
        <v>3</v>
      </c>
      <c r="N180" s="18">
        <v>1</v>
      </c>
      <c r="O180" s="43" t="s">
        <v>119</v>
      </c>
    </row>
    <row r="181" spans="2:15" ht="12.75" hidden="1" x14ac:dyDescent="0.2">
      <c r="B181" s="22"/>
      <c r="C181" s="23" t="s">
        <v>388</v>
      </c>
      <c r="D181" s="24" t="s">
        <v>389</v>
      </c>
      <c r="E181" s="46" t="s">
        <v>390</v>
      </c>
      <c r="F181" s="22" t="s">
        <v>140</v>
      </c>
      <c r="G181" s="26" t="s">
        <v>140</v>
      </c>
      <c r="H181" s="26">
        <v>2</v>
      </c>
      <c r="I181" s="26" t="s">
        <v>140</v>
      </c>
      <c r="J181" s="26" t="s">
        <v>140</v>
      </c>
      <c r="K181" s="26" t="s">
        <v>140</v>
      </c>
      <c r="L181" s="27">
        <f t="shared" si="110"/>
        <v>2</v>
      </c>
      <c r="M181" s="28">
        <v>1</v>
      </c>
      <c r="N181" s="26">
        <v>1</v>
      </c>
      <c r="O181" s="29" t="s">
        <v>24</v>
      </c>
    </row>
    <row r="182" spans="2:15" ht="12.75" x14ac:dyDescent="0.2">
      <c r="B182" s="14"/>
      <c r="C182" s="15" t="s">
        <v>140</v>
      </c>
      <c r="D182" s="16" t="s">
        <v>391</v>
      </c>
      <c r="E182" s="57" t="s">
        <v>392</v>
      </c>
      <c r="F182" s="14" t="s">
        <v>140</v>
      </c>
      <c r="G182" s="18" t="s">
        <v>140</v>
      </c>
      <c r="H182" s="18" t="s">
        <v>140</v>
      </c>
      <c r="I182" s="18">
        <v>1</v>
      </c>
      <c r="J182" s="18" t="s">
        <v>140</v>
      </c>
      <c r="K182" s="18" t="s">
        <v>140</v>
      </c>
      <c r="L182" s="19">
        <f t="shared" si="110"/>
        <v>1</v>
      </c>
      <c r="M182" s="20"/>
      <c r="N182" s="18">
        <v>1</v>
      </c>
      <c r="O182" s="43"/>
    </row>
    <row r="183" spans="2:15" ht="12.75" hidden="1" x14ac:dyDescent="0.2">
      <c r="B183" s="22"/>
      <c r="C183" s="23" t="s">
        <v>393</v>
      </c>
      <c r="D183" s="24" t="s">
        <v>394</v>
      </c>
      <c r="E183" s="46" t="s">
        <v>395</v>
      </c>
      <c r="F183" s="22" t="s">
        <v>140</v>
      </c>
      <c r="G183" s="26">
        <v>5</v>
      </c>
      <c r="H183" s="26">
        <v>2</v>
      </c>
      <c r="I183" s="26">
        <v>3</v>
      </c>
      <c r="J183" s="26" t="s">
        <v>140</v>
      </c>
      <c r="K183" s="26" t="s">
        <v>140</v>
      </c>
      <c r="L183" s="27">
        <f t="shared" si="110"/>
        <v>10</v>
      </c>
      <c r="M183" s="28">
        <v>5</v>
      </c>
      <c r="N183" s="26">
        <v>2</v>
      </c>
      <c r="O183" s="29" t="s">
        <v>375</v>
      </c>
    </row>
    <row r="184" spans="2:15" ht="12.75" hidden="1" x14ac:dyDescent="0.2">
      <c r="B184" s="14"/>
      <c r="C184" s="15" t="s">
        <v>396</v>
      </c>
      <c r="D184" s="16" t="s">
        <v>397</v>
      </c>
      <c r="E184" s="57" t="s">
        <v>398</v>
      </c>
      <c r="F184" s="14">
        <v>1</v>
      </c>
      <c r="G184" s="18" t="s">
        <v>140</v>
      </c>
      <c r="H184" s="18">
        <v>2</v>
      </c>
      <c r="I184" s="18" t="s">
        <v>140</v>
      </c>
      <c r="J184" s="18" t="s">
        <v>140</v>
      </c>
      <c r="K184" s="18" t="s">
        <v>140</v>
      </c>
      <c r="L184" s="19">
        <f t="shared" si="110"/>
        <v>3</v>
      </c>
      <c r="M184" s="20">
        <v>1</v>
      </c>
      <c r="N184" s="18">
        <v>1</v>
      </c>
      <c r="O184" s="43" t="s">
        <v>119</v>
      </c>
    </row>
    <row r="185" spans="2:15" ht="12.75" x14ac:dyDescent="0.2">
      <c r="B185" s="22"/>
      <c r="C185" s="23" t="s">
        <v>399</v>
      </c>
      <c r="D185" s="24" t="s">
        <v>400</v>
      </c>
      <c r="E185" s="46" t="s">
        <v>401</v>
      </c>
      <c r="F185" s="22" t="s">
        <v>140</v>
      </c>
      <c r="G185" s="26" t="s">
        <v>140</v>
      </c>
      <c r="H185" s="26">
        <v>1</v>
      </c>
      <c r="I185" s="26" t="s">
        <v>140</v>
      </c>
      <c r="J185" s="26" t="s">
        <v>140</v>
      </c>
      <c r="K185" s="26" t="s">
        <v>140</v>
      </c>
      <c r="L185" s="27">
        <f t="shared" si="110"/>
        <v>1</v>
      </c>
      <c r="M185" s="28"/>
      <c r="N185" s="26">
        <v>1</v>
      </c>
      <c r="O185" s="29"/>
    </row>
    <row r="186" spans="2:15" ht="12.75" x14ac:dyDescent="0.2">
      <c r="B186" s="14"/>
      <c r="C186" s="15" t="s">
        <v>402</v>
      </c>
      <c r="D186" s="16" t="s">
        <v>403</v>
      </c>
      <c r="E186" s="57" t="s">
        <v>404</v>
      </c>
      <c r="F186" s="14" t="s">
        <v>140</v>
      </c>
      <c r="G186" s="18" t="s">
        <v>140</v>
      </c>
      <c r="H186" s="18" t="s">
        <v>140</v>
      </c>
      <c r="I186" s="18" t="s">
        <v>140</v>
      </c>
      <c r="J186" s="18" t="s">
        <v>140</v>
      </c>
      <c r="K186" s="18" t="s">
        <v>140</v>
      </c>
      <c r="L186" s="19" t="str">
        <f t="shared" si="110"/>
        <v>-</v>
      </c>
      <c r="M186" s="20"/>
      <c r="N186" s="18">
        <v>1</v>
      </c>
      <c r="O186" s="43"/>
    </row>
    <row r="187" spans="2:15" ht="12.75" x14ac:dyDescent="0.2">
      <c r="B187" s="22"/>
      <c r="C187" s="23" t="s">
        <v>405</v>
      </c>
      <c r="D187" s="24" t="s">
        <v>406</v>
      </c>
      <c r="E187" s="46" t="s">
        <v>407</v>
      </c>
      <c r="F187" s="22">
        <v>1</v>
      </c>
      <c r="G187" s="26" t="s">
        <v>140</v>
      </c>
      <c r="H187" s="26">
        <v>2</v>
      </c>
      <c r="I187" s="26">
        <v>1</v>
      </c>
      <c r="J187" s="26" t="s">
        <v>140</v>
      </c>
      <c r="K187" s="26" t="s">
        <v>140</v>
      </c>
      <c r="L187" s="27">
        <f t="shared" si="110"/>
        <v>4</v>
      </c>
      <c r="M187" s="28"/>
      <c r="N187" s="26">
        <v>2</v>
      </c>
      <c r="O187" s="29"/>
    </row>
    <row r="188" spans="2:15" ht="12.75" x14ac:dyDescent="0.2">
      <c r="B188" s="22"/>
      <c r="C188" s="23"/>
      <c r="D188" s="24" t="s">
        <v>408</v>
      </c>
      <c r="E188" s="46" t="s">
        <v>409</v>
      </c>
      <c r="F188" s="22" t="s">
        <v>140</v>
      </c>
      <c r="G188" s="26" t="s">
        <v>140</v>
      </c>
      <c r="H188" s="26">
        <v>1</v>
      </c>
      <c r="I188" s="26" t="s">
        <v>140</v>
      </c>
      <c r="J188" s="26" t="s">
        <v>140</v>
      </c>
      <c r="K188" s="26" t="s">
        <v>140</v>
      </c>
      <c r="L188" s="27">
        <f t="shared" si="110"/>
        <v>1</v>
      </c>
      <c r="M188" s="28"/>
      <c r="N188" s="26">
        <v>1</v>
      </c>
      <c r="O188" s="29"/>
    </row>
    <row r="189" spans="2:15" ht="12.75" hidden="1" x14ac:dyDescent="0.2">
      <c r="B189" s="14"/>
      <c r="C189" s="15" t="s">
        <v>410</v>
      </c>
      <c r="D189" s="16" t="s">
        <v>411</v>
      </c>
      <c r="E189" s="57" t="s">
        <v>412</v>
      </c>
      <c r="F189" s="14" t="s">
        <v>140</v>
      </c>
      <c r="G189" s="18">
        <v>1</v>
      </c>
      <c r="H189" s="18" t="s">
        <v>140</v>
      </c>
      <c r="I189" s="18" t="s">
        <v>140</v>
      </c>
      <c r="J189" s="18" t="s">
        <v>140</v>
      </c>
      <c r="K189" s="18" t="s">
        <v>140</v>
      </c>
      <c r="L189" s="19">
        <f t="shared" si="110"/>
        <v>1</v>
      </c>
      <c r="M189" s="20">
        <v>4</v>
      </c>
      <c r="N189" s="18">
        <v>1</v>
      </c>
      <c r="O189" s="43" t="s">
        <v>413</v>
      </c>
    </row>
    <row r="190" spans="2:15" ht="12.75" hidden="1" x14ac:dyDescent="0.2">
      <c r="B190" s="22"/>
      <c r="C190" s="23" t="s">
        <v>414</v>
      </c>
      <c r="D190" s="24" t="s">
        <v>415</v>
      </c>
      <c r="E190" s="46" t="s">
        <v>416</v>
      </c>
      <c r="F190" s="22" t="s">
        <v>140</v>
      </c>
      <c r="G190" s="26" t="s">
        <v>140</v>
      </c>
      <c r="H190" s="26" t="s">
        <v>140</v>
      </c>
      <c r="I190" s="26">
        <v>1</v>
      </c>
      <c r="J190" s="26" t="s">
        <v>140</v>
      </c>
      <c r="K190" s="26" t="s">
        <v>140</v>
      </c>
      <c r="L190" s="27">
        <f t="shared" si="110"/>
        <v>1</v>
      </c>
      <c r="M190" s="28">
        <v>1</v>
      </c>
      <c r="N190" s="26">
        <v>1</v>
      </c>
      <c r="O190" s="29" t="s">
        <v>119</v>
      </c>
    </row>
    <row r="191" spans="2:15" ht="12.75" hidden="1" x14ac:dyDescent="0.2">
      <c r="B191" s="14"/>
      <c r="C191" s="15" t="s">
        <v>140</v>
      </c>
      <c r="D191" s="16" t="s">
        <v>417</v>
      </c>
      <c r="E191" s="57" t="s">
        <v>418</v>
      </c>
      <c r="F191" s="14" t="s">
        <v>140</v>
      </c>
      <c r="G191" s="18" t="s">
        <v>140</v>
      </c>
      <c r="H191" s="18">
        <v>2</v>
      </c>
      <c r="I191" s="18" t="s">
        <v>140</v>
      </c>
      <c r="J191" s="18" t="s">
        <v>140</v>
      </c>
      <c r="K191" s="18" t="s">
        <v>140</v>
      </c>
      <c r="L191" s="19">
        <f t="shared" si="110"/>
        <v>2</v>
      </c>
      <c r="M191" s="20">
        <v>1</v>
      </c>
      <c r="N191" s="18">
        <v>1</v>
      </c>
      <c r="O191" s="43" t="s">
        <v>119</v>
      </c>
    </row>
    <row r="192" spans="2:15" ht="12.75" hidden="1" x14ac:dyDescent="0.2">
      <c r="B192" s="22"/>
      <c r="C192" s="23" t="s">
        <v>419</v>
      </c>
      <c r="D192" s="24" t="s">
        <v>420</v>
      </c>
      <c r="E192" s="46" t="s">
        <v>421</v>
      </c>
      <c r="F192" s="22" t="s">
        <v>140</v>
      </c>
      <c r="G192" s="26" t="s">
        <v>140</v>
      </c>
      <c r="H192" s="26">
        <v>1</v>
      </c>
      <c r="I192" s="26" t="s">
        <v>140</v>
      </c>
      <c r="J192" s="26" t="s">
        <v>140</v>
      </c>
      <c r="K192" s="26" t="s">
        <v>140</v>
      </c>
      <c r="L192" s="27">
        <f t="shared" si="110"/>
        <v>1</v>
      </c>
      <c r="M192" s="28">
        <v>1</v>
      </c>
      <c r="N192" s="26">
        <v>1</v>
      </c>
      <c r="O192" s="29" t="s">
        <v>119</v>
      </c>
    </row>
    <row r="193" spans="1:15" ht="12.75" hidden="1" x14ac:dyDescent="0.2">
      <c r="B193" s="14"/>
      <c r="C193" s="15" t="s">
        <v>422</v>
      </c>
      <c r="D193" s="16" t="s">
        <v>423</v>
      </c>
      <c r="E193" s="57" t="s">
        <v>424</v>
      </c>
      <c r="F193" s="14" t="s">
        <v>140</v>
      </c>
      <c r="G193" s="18" t="s">
        <v>140</v>
      </c>
      <c r="H193" s="18">
        <v>1</v>
      </c>
      <c r="I193" s="18" t="s">
        <v>140</v>
      </c>
      <c r="J193" s="18" t="s">
        <v>140</v>
      </c>
      <c r="K193" s="18" t="s">
        <v>140</v>
      </c>
      <c r="L193" s="19">
        <f t="shared" si="110"/>
        <v>1</v>
      </c>
      <c r="M193" s="20">
        <v>1</v>
      </c>
      <c r="N193" s="18">
        <v>1</v>
      </c>
      <c r="O193" s="43" t="s">
        <v>119</v>
      </c>
    </row>
    <row r="194" spans="1:15" ht="12.75" hidden="1" x14ac:dyDescent="0.2">
      <c r="B194" s="22"/>
      <c r="C194" s="23" t="s">
        <v>425</v>
      </c>
      <c r="D194" s="24" t="s">
        <v>426</v>
      </c>
      <c r="E194" s="46" t="s">
        <v>427</v>
      </c>
      <c r="F194" s="22" t="s">
        <v>140</v>
      </c>
      <c r="G194" s="26">
        <v>1</v>
      </c>
      <c r="H194" s="26" t="s">
        <v>140</v>
      </c>
      <c r="I194" s="26" t="s">
        <v>140</v>
      </c>
      <c r="J194" s="26" t="s">
        <v>140</v>
      </c>
      <c r="K194" s="26" t="s">
        <v>140</v>
      </c>
      <c r="L194" s="27">
        <f t="shared" si="110"/>
        <v>1</v>
      </c>
      <c r="M194" s="28">
        <v>1</v>
      </c>
      <c r="N194" s="26">
        <v>1</v>
      </c>
      <c r="O194" s="29" t="s">
        <v>119</v>
      </c>
    </row>
    <row r="195" spans="1:15" ht="12.75" hidden="1" x14ac:dyDescent="0.2">
      <c r="B195" s="14"/>
      <c r="C195" s="15" t="s">
        <v>428</v>
      </c>
      <c r="D195" s="16" t="s">
        <v>429</v>
      </c>
      <c r="E195" s="57" t="s">
        <v>430</v>
      </c>
      <c r="F195" s="14" t="s">
        <v>140</v>
      </c>
      <c r="G195" s="18">
        <v>1</v>
      </c>
      <c r="H195" s="18" t="s">
        <v>140</v>
      </c>
      <c r="I195" s="18" t="s">
        <v>140</v>
      </c>
      <c r="J195" s="18" t="s">
        <v>140</v>
      </c>
      <c r="K195" s="18" t="s">
        <v>140</v>
      </c>
      <c r="L195" s="19">
        <f t="shared" si="110"/>
        <v>1</v>
      </c>
      <c r="M195" s="20">
        <v>1</v>
      </c>
      <c r="N195" s="18">
        <v>1</v>
      </c>
      <c r="O195" s="43" t="s">
        <v>119</v>
      </c>
    </row>
    <row r="196" spans="1:15" ht="12.75" hidden="1" x14ac:dyDescent="0.2">
      <c r="B196" s="22"/>
      <c r="C196" s="23">
        <v>24040148</v>
      </c>
      <c r="D196" s="24" t="s">
        <v>431</v>
      </c>
      <c r="E196" s="46" t="s">
        <v>432</v>
      </c>
      <c r="F196" s="22" t="s">
        <v>140</v>
      </c>
      <c r="G196" s="26">
        <v>1</v>
      </c>
      <c r="H196" s="26" t="s">
        <v>140</v>
      </c>
      <c r="I196" s="26" t="s">
        <v>140</v>
      </c>
      <c r="J196" s="26" t="s">
        <v>140</v>
      </c>
      <c r="K196" s="26" t="s">
        <v>140</v>
      </c>
      <c r="L196" s="27">
        <f t="shared" si="110"/>
        <v>1</v>
      </c>
      <c r="M196" s="28">
        <v>1</v>
      </c>
      <c r="N196" s="26">
        <v>1</v>
      </c>
      <c r="O196" s="29" t="s">
        <v>119</v>
      </c>
    </row>
    <row r="197" spans="1:15" ht="12.75" hidden="1" x14ac:dyDescent="0.2">
      <c r="B197" s="14"/>
      <c r="C197" s="15" t="s">
        <v>433</v>
      </c>
      <c r="D197" s="16" t="s">
        <v>434</v>
      </c>
      <c r="E197" s="57" t="s">
        <v>435</v>
      </c>
      <c r="F197" s="14" t="s">
        <v>140</v>
      </c>
      <c r="G197" s="18">
        <v>1</v>
      </c>
      <c r="H197" s="18" t="s">
        <v>140</v>
      </c>
      <c r="I197" s="18" t="s">
        <v>140</v>
      </c>
      <c r="J197" s="18" t="s">
        <v>140</v>
      </c>
      <c r="K197" s="18" t="s">
        <v>140</v>
      </c>
      <c r="L197" s="19">
        <f t="shared" si="110"/>
        <v>1</v>
      </c>
      <c r="M197" s="20">
        <v>1</v>
      </c>
      <c r="N197" s="18">
        <v>1</v>
      </c>
      <c r="O197" s="43" t="s">
        <v>119</v>
      </c>
    </row>
    <row r="198" spans="1:15" ht="12.75" x14ac:dyDescent="0.2">
      <c r="B198" s="30"/>
      <c r="C198" s="31"/>
      <c r="D198" s="32" t="s">
        <v>436</v>
      </c>
      <c r="E198" s="93" t="str">
        <f t="shared" ref="E198" ca="1" si="111">LOOKUP(,-1/SUBTOTAL(3,INDIRECT("D"&amp;ROW(199:293))),E199:E293)&amp;""</f>
        <v/>
      </c>
      <c r="F198" s="94" t="str">
        <f t="shared" ref="F198" ca="1" si="112">LOOKUP(,-1/SUBTOTAL(3,INDIRECT("D"&amp;ROW(199:293))),F199:F293)&amp;""</f>
        <v/>
      </c>
      <c r="G198" s="95" t="str">
        <f t="shared" ref="G198" ca="1" si="113">LOOKUP(,-1/SUBTOTAL(3,INDIRECT("D"&amp;ROW(199:293))),G199:G293)&amp;""</f>
        <v/>
      </c>
      <c r="H198" s="95" t="str">
        <f t="shared" ref="H198" ca="1" si="114">LOOKUP(,-1/SUBTOTAL(3,INDIRECT("D"&amp;ROW(199:293))),H199:H293)&amp;""</f>
        <v>1</v>
      </c>
      <c r="I198" s="95" t="str">
        <f t="shared" ref="I198" ca="1" si="115">LOOKUP(,-1/SUBTOTAL(3,INDIRECT("D"&amp;ROW(199:293))),I199:I293)&amp;""</f>
        <v/>
      </c>
      <c r="J198" s="95" t="str">
        <f t="shared" ref="J198" ca="1" si="116">LOOKUP(,-1/SUBTOTAL(3,INDIRECT("D"&amp;ROW(199:293))),J199:J293)&amp;""</f>
        <v/>
      </c>
      <c r="K198" s="95" t="str">
        <f t="shared" ref="K198" ca="1" si="117">LOOKUP(,-1/SUBTOTAL(3,INDIRECT("D"&amp;ROW(199:293))),K199:K293)&amp;""</f>
        <v/>
      </c>
      <c r="L198" s="96" t="str">
        <f t="shared" ref="L198" ca="1" si="118">LOOKUP(,-1/SUBTOTAL(3,INDIRECT("D"&amp;ROW(199:293))),L199:L293)&amp;""</f>
        <v>1</v>
      </c>
      <c r="M198" s="97" t="str">
        <f ca="1">LOOKUP(,-1/SUBTOTAL(3,INDIRECT("D"&amp;ROW(199:293))),M199:M293)&amp;""</f>
        <v/>
      </c>
      <c r="N198" s="95" t="str">
        <f t="shared" ref="N198" ca="1" si="119">LOOKUP(,-1/SUBTOTAL(3,INDIRECT("D"&amp;ROW(199:293))),N199:N293)&amp;""</f>
        <v>1</v>
      </c>
      <c r="O198" s="98" t="str">
        <f t="shared" ref="O198" ca="1" si="120">LOOKUP(,-1/SUBTOTAL(3,INDIRECT("D"&amp;ROW(199:293))),O199:O293)&amp;""</f>
        <v/>
      </c>
    </row>
    <row r="199" spans="1:15" ht="12.75" x14ac:dyDescent="0.2">
      <c r="B199" s="14"/>
      <c r="C199" s="15" t="s">
        <v>437</v>
      </c>
      <c r="D199" s="45" t="s">
        <v>438</v>
      </c>
      <c r="E199" s="57" t="s">
        <v>439</v>
      </c>
      <c r="F199" s="14" t="s">
        <v>140</v>
      </c>
      <c r="G199" s="18" t="s">
        <v>140</v>
      </c>
      <c r="H199" s="18">
        <v>1</v>
      </c>
      <c r="I199" s="18" t="s">
        <v>140</v>
      </c>
      <c r="J199" s="18" t="s">
        <v>140</v>
      </c>
      <c r="K199" s="18" t="s">
        <v>140</v>
      </c>
      <c r="L199" s="19">
        <f t="shared" ref="L199:L216" si="121">IF(SUM(F199:K199)=0,"-",SUM(F199:K199))</f>
        <v>1</v>
      </c>
      <c r="M199" s="20"/>
      <c r="N199" s="18">
        <v>1</v>
      </c>
      <c r="O199" s="43"/>
    </row>
    <row r="200" spans="1:15" ht="12.75" hidden="1" x14ac:dyDescent="0.2">
      <c r="A200" s="1"/>
      <c r="B200" s="22"/>
      <c r="C200" s="23">
        <v>24042602</v>
      </c>
      <c r="D200" s="24" t="s">
        <v>440</v>
      </c>
      <c r="E200" s="46" t="s">
        <v>441</v>
      </c>
      <c r="F200" s="22" t="s">
        <v>140</v>
      </c>
      <c r="G200" s="26">
        <v>1</v>
      </c>
      <c r="H200" s="26" t="s">
        <v>140</v>
      </c>
      <c r="I200" s="26" t="s">
        <v>140</v>
      </c>
      <c r="J200" s="26" t="s">
        <v>140</v>
      </c>
      <c r="K200" s="26" t="s">
        <v>140</v>
      </c>
      <c r="L200" s="27">
        <f t="shared" si="121"/>
        <v>1</v>
      </c>
      <c r="M200" s="28">
        <v>1</v>
      </c>
      <c r="N200" s="26" t="s">
        <v>34</v>
      </c>
      <c r="O200" s="29" t="s">
        <v>272</v>
      </c>
    </row>
    <row r="201" spans="1:15" ht="12.75" hidden="1" x14ac:dyDescent="0.2">
      <c r="A201" s="1"/>
      <c r="B201" s="14"/>
      <c r="C201" s="15" t="s">
        <v>442</v>
      </c>
      <c r="D201" s="16" t="s">
        <v>443</v>
      </c>
      <c r="E201" s="57" t="s">
        <v>444</v>
      </c>
      <c r="F201" s="14" t="s">
        <v>140</v>
      </c>
      <c r="G201" s="18" t="s">
        <v>140</v>
      </c>
      <c r="H201" s="18">
        <v>1</v>
      </c>
      <c r="I201" s="18" t="s">
        <v>140</v>
      </c>
      <c r="J201" s="18" t="s">
        <v>140</v>
      </c>
      <c r="K201" s="18" t="s">
        <v>140</v>
      </c>
      <c r="L201" s="19">
        <f t="shared" si="121"/>
        <v>1</v>
      </c>
      <c r="M201" s="20">
        <v>1</v>
      </c>
      <c r="N201" s="18">
        <v>1</v>
      </c>
      <c r="O201" s="43" t="s">
        <v>272</v>
      </c>
    </row>
    <row r="202" spans="1:15" ht="12.75" hidden="1" x14ac:dyDescent="0.2">
      <c r="A202" s="1"/>
      <c r="B202" s="22"/>
      <c r="C202" s="23" t="s">
        <v>445</v>
      </c>
      <c r="D202" s="24" t="s">
        <v>446</v>
      </c>
      <c r="E202" s="46" t="s">
        <v>447</v>
      </c>
      <c r="F202" s="22" t="s">
        <v>140</v>
      </c>
      <c r="G202" s="26" t="s">
        <v>140</v>
      </c>
      <c r="H202" s="26" t="s">
        <v>140</v>
      </c>
      <c r="I202" s="26" t="s">
        <v>140</v>
      </c>
      <c r="J202" s="26" t="s">
        <v>140</v>
      </c>
      <c r="K202" s="26" t="s">
        <v>140</v>
      </c>
      <c r="L202" s="27" t="str">
        <f t="shared" si="121"/>
        <v>-</v>
      </c>
      <c r="M202" s="28">
        <v>1</v>
      </c>
      <c r="N202" s="26" t="s">
        <v>34</v>
      </c>
      <c r="O202" s="29" t="s">
        <v>53</v>
      </c>
    </row>
    <row r="203" spans="1:15" ht="12.75" x14ac:dyDescent="0.2">
      <c r="A203" s="1"/>
      <c r="B203" s="22"/>
      <c r="C203" s="23"/>
      <c r="D203" s="24" t="s">
        <v>448</v>
      </c>
      <c r="E203" s="46" t="s">
        <v>449</v>
      </c>
      <c r="F203" s="22" t="s">
        <v>140</v>
      </c>
      <c r="G203" s="26" t="s">
        <v>140</v>
      </c>
      <c r="H203" s="26">
        <v>1</v>
      </c>
      <c r="I203" s="26" t="s">
        <v>140</v>
      </c>
      <c r="J203" s="26" t="s">
        <v>140</v>
      </c>
      <c r="K203" s="26" t="s">
        <v>140</v>
      </c>
      <c r="L203" s="27">
        <f t="shared" si="121"/>
        <v>1</v>
      </c>
      <c r="M203" s="28"/>
      <c r="N203" s="26">
        <v>1</v>
      </c>
      <c r="O203" s="29"/>
    </row>
    <row r="204" spans="1:15" ht="12.75" hidden="1" x14ac:dyDescent="0.2">
      <c r="A204" s="1"/>
      <c r="B204" s="14"/>
      <c r="C204" s="15">
        <v>24044301</v>
      </c>
      <c r="D204" s="45" t="s">
        <v>450</v>
      </c>
      <c r="E204" s="57" t="s">
        <v>451</v>
      </c>
      <c r="F204" s="14" t="s">
        <v>140</v>
      </c>
      <c r="G204" s="18" t="s">
        <v>140</v>
      </c>
      <c r="H204" s="18" t="s">
        <v>140</v>
      </c>
      <c r="I204" s="18">
        <v>1</v>
      </c>
      <c r="J204" s="18" t="s">
        <v>140</v>
      </c>
      <c r="K204" s="18" t="s">
        <v>140</v>
      </c>
      <c r="L204" s="19">
        <f t="shared" si="121"/>
        <v>1</v>
      </c>
      <c r="M204" s="20">
        <v>1</v>
      </c>
      <c r="N204" s="18">
        <v>1</v>
      </c>
      <c r="O204" s="43" t="s">
        <v>272</v>
      </c>
    </row>
    <row r="205" spans="1:15" ht="12.75" x14ac:dyDescent="0.2">
      <c r="A205" s="1"/>
      <c r="B205" s="22"/>
      <c r="C205" s="23" t="s">
        <v>452</v>
      </c>
      <c r="D205" s="24" t="s">
        <v>453</v>
      </c>
      <c r="E205" s="46" t="s">
        <v>454</v>
      </c>
      <c r="F205" s="22">
        <v>1</v>
      </c>
      <c r="G205" s="26" t="s">
        <v>140</v>
      </c>
      <c r="H205" s="26" t="s">
        <v>140</v>
      </c>
      <c r="I205" s="26" t="s">
        <v>140</v>
      </c>
      <c r="J205" s="26" t="s">
        <v>140</v>
      </c>
      <c r="K205" s="26" t="s">
        <v>140</v>
      </c>
      <c r="L205" s="27">
        <f t="shared" si="121"/>
        <v>1</v>
      </c>
      <c r="M205" s="28"/>
      <c r="N205" s="26">
        <v>1</v>
      </c>
      <c r="O205" s="29"/>
    </row>
    <row r="206" spans="1:15" ht="12.75" x14ac:dyDescent="0.2">
      <c r="A206" s="1"/>
      <c r="B206" s="14"/>
      <c r="C206" s="15" t="s">
        <v>455</v>
      </c>
      <c r="D206" s="16" t="s">
        <v>456</v>
      </c>
      <c r="E206" s="57" t="s">
        <v>457</v>
      </c>
      <c r="F206" s="14" t="s">
        <v>140</v>
      </c>
      <c r="G206" s="18" t="s">
        <v>140</v>
      </c>
      <c r="H206" s="18" t="s">
        <v>140</v>
      </c>
      <c r="I206" s="18" t="s">
        <v>140</v>
      </c>
      <c r="J206" s="18" t="s">
        <v>140</v>
      </c>
      <c r="K206" s="18" t="s">
        <v>140</v>
      </c>
      <c r="L206" s="19" t="str">
        <f t="shared" si="121"/>
        <v>-</v>
      </c>
      <c r="M206" s="20"/>
      <c r="N206" s="18">
        <v>1</v>
      </c>
      <c r="O206" s="43"/>
    </row>
    <row r="207" spans="1:15" ht="12.75" hidden="1" x14ac:dyDescent="0.2">
      <c r="A207" s="1"/>
      <c r="B207" s="22"/>
      <c r="C207" s="23" t="s">
        <v>458</v>
      </c>
      <c r="D207" s="24" t="s">
        <v>459</v>
      </c>
      <c r="E207" s="46" t="s">
        <v>460</v>
      </c>
      <c r="F207" s="22" t="s">
        <v>140</v>
      </c>
      <c r="G207" s="26">
        <v>1</v>
      </c>
      <c r="H207" s="26" t="s">
        <v>140</v>
      </c>
      <c r="I207" s="26" t="s">
        <v>140</v>
      </c>
      <c r="J207" s="26" t="s">
        <v>140</v>
      </c>
      <c r="K207" s="26" t="s">
        <v>140</v>
      </c>
      <c r="L207" s="27">
        <f t="shared" si="121"/>
        <v>1</v>
      </c>
      <c r="M207" s="28">
        <v>1</v>
      </c>
      <c r="N207" s="26">
        <v>1</v>
      </c>
      <c r="O207" s="29" t="s">
        <v>272</v>
      </c>
    </row>
    <row r="208" spans="1:15" ht="12.75" hidden="1" x14ac:dyDescent="0.2">
      <c r="A208" s="1"/>
      <c r="B208" s="14"/>
      <c r="C208" s="15">
        <v>24037344</v>
      </c>
      <c r="D208" s="16" t="s">
        <v>461</v>
      </c>
      <c r="E208" s="57" t="s">
        <v>462</v>
      </c>
      <c r="F208" s="14" t="s">
        <v>140</v>
      </c>
      <c r="G208" s="18" t="s">
        <v>140</v>
      </c>
      <c r="H208" s="18" t="s">
        <v>140</v>
      </c>
      <c r="I208" s="18" t="s">
        <v>140</v>
      </c>
      <c r="J208" s="18" t="s">
        <v>140</v>
      </c>
      <c r="K208" s="18" t="s">
        <v>140</v>
      </c>
      <c r="L208" s="19" t="str">
        <f t="shared" si="121"/>
        <v>-</v>
      </c>
      <c r="M208" s="20">
        <v>1</v>
      </c>
      <c r="N208" s="18" t="s">
        <v>34</v>
      </c>
      <c r="O208" s="43" t="s">
        <v>272</v>
      </c>
    </row>
    <row r="209" spans="1:15" ht="12.75" hidden="1" x14ac:dyDescent="0.2">
      <c r="A209" s="1"/>
      <c r="B209" s="22"/>
      <c r="C209" s="23" t="s">
        <v>463</v>
      </c>
      <c r="D209" s="24" t="s">
        <v>464</v>
      </c>
      <c r="E209" s="46" t="s">
        <v>465</v>
      </c>
      <c r="F209" s="22" t="s">
        <v>140</v>
      </c>
      <c r="G209" s="26" t="s">
        <v>140</v>
      </c>
      <c r="H209" s="26">
        <v>1</v>
      </c>
      <c r="I209" s="26" t="s">
        <v>140</v>
      </c>
      <c r="J209" s="26" t="s">
        <v>140</v>
      </c>
      <c r="K209" s="26" t="s">
        <v>140</v>
      </c>
      <c r="L209" s="27">
        <f t="shared" si="121"/>
        <v>1</v>
      </c>
      <c r="M209" s="28">
        <v>1</v>
      </c>
      <c r="N209" s="26">
        <v>1</v>
      </c>
      <c r="O209" s="29" t="s">
        <v>272</v>
      </c>
    </row>
    <row r="210" spans="1:15" ht="12.75" hidden="1" x14ac:dyDescent="0.2">
      <c r="A210" s="1"/>
      <c r="B210" s="14"/>
      <c r="C210" s="15">
        <v>24040206</v>
      </c>
      <c r="D210" s="16" t="s">
        <v>466</v>
      </c>
      <c r="E210" s="57" t="s">
        <v>467</v>
      </c>
      <c r="F210" s="14" t="s">
        <v>140</v>
      </c>
      <c r="G210" s="18" t="s">
        <v>140</v>
      </c>
      <c r="H210" s="18" t="s">
        <v>140</v>
      </c>
      <c r="I210" s="18" t="s">
        <v>140</v>
      </c>
      <c r="J210" s="18" t="s">
        <v>140</v>
      </c>
      <c r="K210" s="18" t="s">
        <v>140</v>
      </c>
      <c r="L210" s="19" t="str">
        <f t="shared" si="121"/>
        <v>-</v>
      </c>
      <c r="M210" s="20">
        <v>1</v>
      </c>
      <c r="N210" s="18" t="s">
        <v>34</v>
      </c>
      <c r="O210" s="43" t="s">
        <v>272</v>
      </c>
    </row>
    <row r="211" spans="1:15" ht="12.75" hidden="1" x14ac:dyDescent="0.2">
      <c r="A211" s="1"/>
      <c r="B211" s="22"/>
      <c r="C211" s="23" t="s">
        <v>468</v>
      </c>
      <c r="D211" s="24" t="s">
        <v>469</v>
      </c>
      <c r="E211" s="46" t="s">
        <v>470</v>
      </c>
      <c r="F211" s="22" t="s">
        <v>140</v>
      </c>
      <c r="G211" s="26" t="s">
        <v>140</v>
      </c>
      <c r="H211" s="26" t="s">
        <v>140</v>
      </c>
      <c r="I211" s="26" t="s">
        <v>140</v>
      </c>
      <c r="J211" s="26" t="s">
        <v>140</v>
      </c>
      <c r="K211" s="26" t="s">
        <v>140</v>
      </c>
      <c r="L211" s="27" t="str">
        <f t="shared" si="121"/>
        <v>-</v>
      </c>
      <c r="M211" s="28">
        <v>1</v>
      </c>
      <c r="N211" s="26">
        <v>1</v>
      </c>
      <c r="O211" s="29" t="s">
        <v>53</v>
      </c>
    </row>
    <row r="212" spans="1:15" ht="12.75" x14ac:dyDescent="0.2">
      <c r="A212" s="1"/>
      <c r="B212" s="22"/>
      <c r="C212" s="23"/>
      <c r="D212" s="24" t="s">
        <v>471</v>
      </c>
      <c r="E212" s="46" t="s">
        <v>472</v>
      </c>
      <c r="F212" s="22" t="s">
        <v>140</v>
      </c>
      <c r="G212" s="26" t="s">
        <v>140</v>
      </c>
      <c r="H212" s="26">
        <v>2</v>
      </c>
      <c r="I212" s="26" t="s">
        <v>140</v>
      </c>
      <c r="J212" s="26" t="s">
        <v>140</v>
      </c>
      <c r="K212" s="26" t="s">
        <v>140</v>
      </c>
      <c r="L212" s="27">
        <f t="shared" si="121"/>
        <v>2</v>
      </c>
      <c r="M212" s="28"/>
      <c r="N212" s="26">
        <v>1</v>
      </c>
      <c r="O212" s="29"/>
    </row>
    <row r="213" spans="1:15" ht="12.75" hidden="1" x14ac:dyDescent="0.2">
      <c r="A213" s="1"/>
      <c r="B213" s="14"/>
      <c r="C213" s="15" t="s">
        <v>473</v>
      </c>
      <c r="D213" s="16" t="s">
        <v>474</v>
      </c>
      <c r="E213" s="57" t="s">
        <v>475</v>
      </c>
      <c r="F213" s="14" t="s">
        <v>140</v>
      </c>
      <c r="G213" s="18" t="s">
        <v>140</v>
      </c>
      <c r="H213" s="18" t="s">
        <v>140</v>
      </c>
      <c r="I213" s="18">
        <v>1</v>
      </c>
      <c r="J213" s="18" t="s">
        <v>140</v>
      </c>
      <c r="K213" s="18" t="s">
        <v>140</v>
      </c>
      <c r="L213" s="19">
        <f t="shared" si="121"/>
        <v>1</v>
      </c>
      <c r="M213" s="20">
        <v>1</v>
      </c>
      <c r="N213" s="18">
        <v>1</v>
      </c>
      <c r="O213" s="43" t="s">
        <v>119</v>
      </c>
    </row>
    <row r="214" spans="1:15" ht="12.75" hidden="1" x14ac:dyDescent="0.2">
      <c r="A214" s="1"/>
      <c r="B214" s="22"/>
      <c r="C214" s="23">
        <v>28006078</v>
      </c>
      <c r="D214" s="24" t="s">
        <v>476</v>
      </c>
      <c r="E214" s="46" t="s">
        <v>477</v>
      </c>
      <c r="F214" s="22" t="s">
        <v>140</v>
      </c>
      <c r="G214" s="26" t="s">
        <v>140</v>
      </c>
      <c r="H214" s="26" t="s">
        <v>140</v>
      </c>
      <c r="I214" s="26">
        <v>1</v>
      </c>
      <c r="J214" s="26" t="s">
        <v>140</v>
      </c>
      <c r="K214" s="26" t="s">
        <v>140</v>
      </c>
      <c r="L214" s="27">
        <f t="shared" si="121"/>
        <v>1</v>
      </c>
      <c r="M214" s="28">
        <v>1</v>
      </c>
      <c r="N214" s="26">
        <v>1</v>
      </c>
      <c r="O214" s="29" t="s">
        <v>272</v>
      </c>
    </row>
    <row r="215" spans="1:15" ht="12.75" x14ac:dyDescent="0.2">
      <c r="A215" s="1"/>
      <c r="B215" s="14"/>
      <c r="C215" s="15"/>
      <c r="D215" s="16" t="s">
        <v>478</v>
      </c>
      <c r="E215" s="57" t="s">
        <v>479</v>
      </c>
      <c r="F215" s="14" t="s">
        <v>140</v>
      </c>
      <c r="G215" s="18">
        <v>1</v>
      </c>
      <c r="H215" s="18" t="s">
        <v>140</v>
      </c>
      <c r="I215" s="18" t="s">
        <v>140</v>
      </c>
      <c r="J215" s="18" t="s">
        <v>140</v>
      </c>
      <c r="K215" s="18" t="s">
        <v>140</v>
      </c>
      <c r="L215" s="19">
        <f t="shared" si="121"/>
        <v>1</v>
      </c>
      <c r="M215" s="20"/>
      <c r="N215" s="18">
        <v>1</v>
      </c>
      <c r="O215" s="43"/>
    </row>
    <row r="216" spans="1:15" ht="12.75" hidden="1" x14ac:dyDescent="0.2">
      <c r="A216" s="1"/>
      <c r="B216" s="22"/>
      <c r="C216" s="23">
        <v>24049040</v>
      </c>
      <c r="D216" s="24" t="s">
        <v>480</v>
      </c>
      <c r="E216" s="46" t="s">
        <v>481</v>
      </c>
      <c r="F216" s="22" t="s">
        <v>140</v>
      </c>
      <c r="G216" s="26" t="s">
        <v>140</v>
      </c>
      <c r="H216" s="26" t="s">
        <v>140</v>
      </c>
      <c r="I216" s="26">
        <v>6</v>
      </c>
      <c r="J216" s="26" t="s">
        <v>140</v>
      </c>
      <c r="K216" s="26" t="s">
        <v>140</v>
      </c>
      <c r="L216" s="27">
        <f t="shared" si="121"/>
        <v>6</v>
      </c>
      <c r="M216" s="28">
        <v>2</v>
      </c>
      <c r="N216" s="26">
        <v>2</v>
      </c>
      <c r="O216" s="29" t="s">
        <v>272</v>
      </c>
    </row>
    <row r="217" spans="1:15" ht="12.75" x14ac:dyDescent="0.2">
      <c r="A217" s="1"/>
      <c r="B217" s="30"/>
      <c r="C217" s="31"/>
      <c r="D217" s="32" t="s">
        <v>482</v>
      </c>
      <c r="E217" s="93" t="str">
        <f t="shared" ref="E217" ca="1" si="122">LOOKUP(,-1/SUBTOTAL(3,INDIRECT("D"&amp;ROW(218:312))),E218:E312)&amp;""</f>
        <v/>
      </c>
      <c r="F217" s="94" t="str">
        <f t="shared" ref="F217" ca="1" si="123">LOOKUP(,-1/SUBTOTAL(3,INDIRECT("D"&amp;ROW(218:312))),F218:F312)&amp;""</f>
        <v/>
      </c>
      <c r="G217" s="95" t="str">
        <f t="shared" ref="G217" ca="1" si="124">LOOKUP(,-1/SUBTOTAL(3,INDIRECT("D"&amp;ROW(218:312))),G218:G312)&amp;""</f>
        <v/>
      </c>
      <c r="H217" s="95" t="str">
        <f t="shared" ref="H217" ca="1" si="125">LOOKUP(,-1/SUBTOTAL(3,INDIRECT("D"&amp;ROW(218:312))),H218:H312)&amp;""</f>
        <v>1</v>
      </c>
      <c r="I217" s="95" t="str">
        <f t="shared" ref="I217" ca="1" si="126">LOOKUP(,-1/SUBTOTAL(3,INDIRECT("D"&amp;ROW(218:312))),I218:I312)&amp;""</f>
        <v/>
      </c>
      <c r="J217" s="95" t="str">
        <f t="shared" ref="J217" ca="1" si="127">LOOKUP(,-1/SUBTOTAL(3,INDIRECT("D"&amp;ROW(218:312))),J218:J312)&amp;""</f>
        <v/>
      </c>
      <c r="K217" s="95" t="str">
        <f t="shared" ref="K217" ca="1" si="128">LOOKUP(,-1/SUBTOTAL(3,INDIRECT("D"&amp;ROW(218:312))),K218:K312)&amp;""</f>
        <v/>
      </c>
      <c r="L217" s="96" t="str">
        <f t="shared" ref="L217" ca="1" si="129">LOOKUP(,-1/SUBTOTAL(3,INDIRECT("D"&amp;ROW(218:312))),L218:L312)&amp;""</f>
        <v>1</v>
      </c>
      <c r="M217" s="97" t="str">
        <f ca="1">LOOKUP(,-1/SUBTOTAL(3,INDIRECT("D"&amp;ROW(218:312))),M218:M312)&amp;""</f>
        <v/>
      </c>
      <c r="N217" s="95" t="str">
        <f t="shared" ref="N217" ca="1" si="130">LOOKUP(,-1/SUBTOTAL(3,INDIRECT("D"&amp;ROW(218:312))),N218:N312)&amp;""</f>
        <v>1</v>
      </c>
      <c r="O217" s="98" t="str">
        <f t="shared" ref="O217" ca="1" si="131">LOOKUP(,-1/SUBTOTAL(3,INDIRECT("D"&amp;ROW(218:312))),O218:O312)&amp;""</f>
        <v/>
      </c>
    </row>
    <row r="218" spans="1:15" ht="12.75" hidden="1" x14ac:dyDescent="0.2">
      <c r="A218" s="1"/>
      <c r="B218" s="14"/>
      <c r="C218" s="15"/>
      <c r="D218" s="16" t="s">
        <v>483</v>
      </c>
      <c r="E218" s="17" t="s">
        <v>484</v>
      </c>
      <c r="F218" s="14" t="s">
        <v>140</v>
      </c>
      <c r="G218" s="18">
        <v>1</v>
      </c>
      <c r="H218" s="18" t="s">
        <v>140</v>
      </c>
      <c r="I218" s="18" t="s">
        <v>140</v>
      </c>
      <c r="J218" s="18" t="s">
        <v>140</v>
      </c>
      <c r="K218" s="18" t="s">
        <v>140</v>
      </c>
      <c r="L218" s="19">
        <f t="shared" ref="L218:L247" si="132">IF(SUM(F218:K218)=0,"-",SUM(F218:K218))</f>
        <v>1</v>
      </c>
      <c r="M218" s="20">
        <v>1</v>
      </c>
      <c r="N218" s="18">
        <v>1</v>
      </c>
      <c r="O218" s="43" t="s">
        <v>24</v>
      </c>
    </row>
    <row r="219" spans="1:15" ht="12.75" hidden="1" x14ac:dyDescent="0.2">
      <c r="A219" s="1"/>
      <c r="B219" s="22"/>
      <c r="C219" s="23"/>
      <c r="D219" s="24" t="s">
        <v>485</v>
      </c>
      <c r="E219" s="25" t="s">
        <v>486</v>
      </c>
      <c r="F219" s="22" t="s">
        <v>140</v>
      </c>
      <c r="G219" s="26">
        <v>1</v>
      </c>
      <c r="H219" s="26" t="s">
        <v>140</v>
      </c>
      <c r="I219" s="26" t="s">
        <v>140</v>
      </c>
      <c r="J219" s="26" t="s">
        <v>140</v>
      </c>
      <c r="K219" s="26" t="s">
        <v>140</v>
      </c>
      <c r="L219" s="27">
        <f t="shared" si="132"/>
        <v>1</v>
      </c>
      <c r="M219" s="28">
        <v>1</v>
      </c>
      <c r="N219" s="26">
        <v>1</v>
      </c>
      <c r="O219" s="29" t="s">
        <v>24</v>
      </c>
    </row>
    <row r="220" spans="1:15" ht="12.75" hidden="1" x14ac:dyDescent="0.2">
      <c r="A220" s="1"/>
      <c r="B220" s="14"/>
      <c r="C220" s="15"/>
      <c r="D220" s="16" t="s">
        <v>487</v>
      </c>
      <c r="E220" s="17" t="s">
        <v>488</v>
      </c>
      <c r="F220" s="14" t="s">
        <v>140</v>
      </c>
      <c r="G220" s="18">
        <v>1</v>
      </c>
      <c r="H220" s="18" t="s">
        <v>140</v>
      </c>
      <c r="I220" s="18" t="s">
        <v>140</v>
      </c>
      <c r="J220" s="18" t="s">
        <v>140</v>
      </c>
      <c r="K220" s="18" t="s">
        <v>140</v>
      </c>
      <c r="L220" s="19">
        <f t="shared" si="132"/>
        <v>1</v>
      </c>
      <c r="M220" s="20">
        <v>1</v>
      </c>
      <c r="N220" s="18">
        <v>1</v>
      </c>
      <c r="O220" s="43" t="s">
        <v>24</v>
      </c>
    </row>
    <row r="221" spans="1:15" ht="12.75" hidden="1" x14ac:dyDescent="0.2">
      <c r="A221" s="1"/>
      <c r="B221" s="22"/>
      <c r="C221" s="23"/>
      <c r="D221" s="24" t="s">
        <v>489</v>
      </c>
      <c r="E221" s="25" t="s">
        <v>490</v>
      </c>
      <c r="F221" s="22" t="s">
        <v>140</v>
      </c>
      <c r="G221" s="26">
        <v>1</v>
      </c>
      <c r="H221" s="26" t="s">
        <v>140</v>
      </c>
      <c r="I221" s="26" t="s">
        <v>140</v>
      </c>
      <c r="J221" s="26" t="s">
        <v>140</v>
      </c>
      <c r="K221" s="26" t="s">
        <v>140</v>
      </c>
      <c r="L221" s="27">
        <f t="shared" si="132"/>
        <v>1</v>
      </c>
      <c r="M221" s="28">
        <v>1</v>
      </c>
      <c r="N221" s="26">
        <v>1</v>
      </c>
      <c r="O221" s="29" t="s">
        <v>24</v>
      </c>
    </row>
    <row r="222" spans="1:15" ht="12.75" hidden="1" x14ac:dyDescent="0.2">
      <c r="A222" s="1"/>
      <c r="B222" s="14"/>
      <c r="C222" s="15"/>
      <c r="D222" s="16" t="s">
        <v>491</v>
      </c>
      <c r="E222" s="17" t="s">
        <v>492</v>
      </c>
      <c r="F222" s="14" t="s">
        <v>140</v>
      </c>
      <c r="G222" s="18">
        <v>1</v>
      </c>
      <c r="H222" s="18" t="s">
        <v>140</v>
      </c>
      <c r="I222" s="18" t="s">
        <v>140</v>
      </c>
      <c r="J222" s="18" t="s">
        <v>140</v>
      </c>
      <c r="K222" s="18" t="s">
        <v>140</v>
      </c>
      <c r="L222" s="19">
        <f t="shared" si="132"/>
        <v>1</v>
      </c>
      <c r="M222" s="20">
        <v>1</v>
      </c>
      <c r="N222" s="18">
        <v>1</v>
      </c>
      <c r="O222" s="43" t="s">
        <v>24</v>
      </c>
    </row>
    <row r="223" spans="1:15" ht="12.75" hidden="1" x14ac:dyDescent="0.2">
      <c r="A223" s="1"/>
      <c r="B223" s="22"/>
      <c r="C223" s="23">
        <v>24042604</v>
      </c>
      <c r="D223" s="24" t="s">
        <v>493</v>
      </c>
      <c r="E223" s="25" t="s">
        <v>494</v>
      </c>
      <c r="F223" s="22" t="s">
        <v>140</v>
      </c>
      <c r="G223" s="26">
        <v>1</v>
      </c>
      <c r="H223" s="26" t="s">
        <v>140</v>
      </c>
      <c r="I223" s="26" t="s">
        <v>140</v>
      </c>
      <c r="J223" s="26" t="s">
        <v>140</v>
      </c>
      <c r="K223" s="26" t="s">
        <v>140</v>
      </c>
      <c r="L223" s="27">
        <f t="shared" si="132"/>
        <v>1</v>
      </c>
      <c r="M223" s="28">
        <v>1</v>
      </c>
      <c r="N223" s="26">
        <v>1</v>
      </c>
      <c r="O223" s="29" t="s">
        <v>21</v>
      </c>
    </row>
    <row r="224" spans="1:15" ht="12.75" hidden="1" x14ac:dyDescent="0.2">
      <c r="A224" s="1"/>
      <c r="B224" s="14"/>
      <c r="C224" s="15">
        <v>24042605</v>
      </c>
      <c r="D224" s="16" t="s">
        <v>495</v>
      </c>
      <c r="E224" s="17" t="s">
        <v>496</v>
      </c>
      <c r="F224" s="14" t="s">
        <v>140</v>
      </c>
      <c r="G224" s="18">
        <v>1</v>
      </c>
      <c r="H224" s="18" t="s">
        <v>140</v>
      </c>
      <c r="I224" s="18" t="s">
        <v>140</v>
      </c>
      <c r="J224" s="18" t="s">
        <v>140</v>
      </c>
      <c r="K224" s="18" t="s">
        <v>140</v>
      </c>
      <c r="L224" s="19">
        <f t="shared" si="132"/>
        <v>1</v>
      </c>
      <c r="M224" s="20">
        <v>1</v>
      </c>
      <c r="N224" s="18">
        <v>1</v>
      </c>
      <c r="O224" s="43" t="s">
        <v>21</v>
      </c>
    </row>
    <row r="225" spans="1:15" ht="12.75" hidden="1" x14ac:dyDescent="0.2">
      <c r="A225" s="1"/>
      <c r="B225" s="22"/>
      <c r="C225" s="23" t="s">
        <v>497</v>
      </c>
      <c r="D225" s="24" t="s">
        <v>498</v>
      </c>
      <c r="E225" s="25" t="s">
        <v>499</v>
      </c>
      <c r="F225" s="22" t="s">
        <v>140</v>
      </c>
      <c r="G225" s="26">
        <v>3</v>
      </c>
      <c r="H225" s="26" t="s">
        <v>140</v>
      </c>
      <c r="I225" s="26" t="s">
        <v>140</v>
      </c>
      <c r="J225" s="26" t="s">
        <v>140</v>
      </c>
      <c r="K225" s="26" t="s">
        <v>140</v>
      </c>
      <c r="L225" s="27">
        <f t="shared" si="132"/>
        <v>3</v>
      </c>
      <c r="M225" s="28">
        <v>1</v>
      </c>
      <c r="N225" s="26">
        <v>1</v>
      </c>
      <c r="O225" s="29" t="s">
        <v>119</v>
      </c>
    </row>
    <row r="226" spans="1:15" ht="12.75" hidden="1" x14ac:dyDescent="0.2">
      <c r="A226" s="1"/>
      <c r="B226" s="14"/>
      <c r="C226" s="15" t="s">
        <v>500</v>
      </c>
      <c r="D226" s="16" t="s">
        <v>501</v>
      </c>
      <c r="E226" s="17" t="s">
        <v>502</v>
      </c>
      <c r="F226" s="14" t="s">
        <v>140</v>
      </c>
      <c r="G226" s="18">
        <v>5</v>
      </c>
      <c r="H226" s="18" t="s">
        <v>140</v>
      </c>
      <c r="I226" s="18" t="s">
        <v>140</v>
      </c>
      <c r="J226" s="18" t="s">
        <v>140</v>
      </c>
      <c r="K226" s="18" t="s">
        <v>140</v>
      </c>
      <c r="L226" s="19">
        <f t="shared" si="132"/>
        <v>5</v>
      </c>
      <c r="M226" s="20">
        <v>1</v>
      </c>
      <c r="N226" s="18">
        <v>2</v>
      </c>
      <c r="O226" s="43" t="s">
        <v>119</v>
      </c>
    </row>
    <row r="227" spans="1:15" ht="12.75" hidden="1" x14ac:dyDescent="0.2">
      <c r="A227" s="1"/>
      <c r="B227" s="22"/>
      <c r="C227" s="23" t="s">
        <v>503</v>
      </c>
      <c r="D227" s="24" t="s">
        <v>504</v>
      </c>
      <c r="E227" s="25" t="s">
        <v>505</v>
      </c>
      <c r="F227" s="22" t="s">
        <v>140</v>
      </c>
      <c r="G227" s="26">
        <v>5</v>
      </c>
      <c r="H227" s="26" t="s">
        <v>140</v>
      </c>
      <c r="I227" s="26" t="s">
        <v>140</v>
      </c>
      <c r="J227" s="26" t="s">
        <v>140</v>
      </c>
      <c r="K227" s="26" t="s">
        <v>140</v>
      </c>
      <c r="L227" s="27">
        <f t="shared" si="132"/>
        <v>5</v>
      </c>
      <c r="M227" s="28">
        <v>1</v>
      </c>
      <c r="N227" s="26">
        <v>2</v>
      </c>
      <c r="O227" s="29" t="s">
        <v>119</v>
      </c>
    </row>
    <row r="228" spans="1:15" ht="12.75" hidden="1" x14ac:dyDescent="0.2">
      <c r="A228" s="1"/>
      <c r="B228" s="14"/>
      <c r="C228" s="15" t="s">
        <v>506</v>
      </c>
      <c r="D228" s="16" t="s">
        <v>507</v>
      </c>
      <c r="E228" s="17" t="s">
        <v>508</v>
      </c>
      <c r="F228" s="14" t="s">
        <v>140</v>
      </c>
      <c r="G228" s="18">
        <v>3</v>
      </c>
      <c r="H228" s="18" t="s">
        <v>140</v>
      </c>
      <c r="I228" s="18" t="s">
        <v>140</v>
      </c>
      <c r="J228" s="18" t="s">
        <v>140</v>
      </c>
      <c r="K228" s="18" t="s">
        <v>140</v>
      </c>
      <c r="L228" s="19">
        <f t="shared" si="132"/>
        <v>3</v>
      </c>
      <c r="M228" s="20">
        <v>1</v>
      </c>
      <c r="N228" s="18">
        <v>1</v>
      </c>
      <c r="O228" s="43" t="s">
        <v>119</v>
      </c>
    </row>
    <row r="229" spans="1:15" ht="12.75" hidden="1" x14ac:dyDescent="0.2">
      <c r="A229" s="1"/>
      <c r="B229" s="22"/>
      <c r="C229" s="23">
        <v>24042610</v>
      </c>
      <c r="D229" s="24" t="s">
        <v>509</v>
      </c>
      <c r="E229" s="25" t="s">
        <v>496</v>
      </c>
      <c r="F229" s="22" t="s">
        <v>140</v>
      </c>
      <c r="G229" s="26">
        <v>2</v>
      </c>
      <c r="H229" s="26" t="s">
        <v>140</v>
      </c>
      <c r="I229" s="26" t="s">
        <v>140</v>
      </c>
      <c r="J229" s="26" t="s">
        <v>140</v>
      </c>
      <c r="K229" s="26" t="s">
        <v>140</v>
      </c>
      <c r="L229" s="27">
        <f t="shared" si="132"/>
        <v>2</v>
      </c>
      <c r="M229" s="28">
        <v>1</v>
      </c>
      <c r="N229" s="26">
        <v>1</v>
      </c>
      <c r="O229" s="29" t="s">
        <v>21</v>
      </c>
    </row>
    <row r="230" spans="1:15" ht="12.75" hidden="1" x14ac:dyDescent="0.2">
      <c r="A230" s="1"/>
      <c r="B230" s="14"/>
      <c r="C230" s="15" t="s">
        <v>510</v>
      </c>
      <c r="D230" s="16" t="s">
        <v>511</v>
      </c>
      <c r="E230" s="17" t="s">
        <v>512</v>
      </c>
      <c r="F230" s="14" t="s">
        <v>140</v>
      </c>
      <c r="G230" s="18">
        <v>1</v>
      </c>
      <c r="H230" s="18" t="s">
        <v>140</v>
      </c>
      <c r="I230" s="18" t="s">
        <v>140</v>
      </c>
      <c r="J230" s="18" t="s">
        <v>140</v>
      </c>
      <c r="K230" s="18" t="s">
        <v>140</v>
      </c>
      <c r="L230" s="19">
        <f t="shared" si="132"/>
        <v>1</v>
      </c>
      <c r="M230" s="20">
        <v>1</v>
      </c>
      <c r="N230" s="18">
        <v>1</v>
      </c>
      <c r="O230" s="43" t="s">
        <v>119</v>
      </c>
    </row>
    <row r="231" spans="1:15" ht="12.75" hidden="1" x14ac:dyDescent="0.2">
      <c r="A231" s="1"/>
      <c r="B231" s="22"/>
      <c r="C231" s="23" t="s">
        <v>513</v>
      </c>
      <c r="D231" s="24" t="s">
        <v>514</v>
      </c>
      <c r="E231" s="25" t="s">
        <v>515</v>
      </c>
      <c r="F231" s="22" t="s">
        <v>140</v>
      </c>
      <c r="G231" s="26">
        <v>1</v>
      </c>
      <c r="H231" s="26" t="s">
        <v>140</v>
      </c>
      <c r="I231" s="26" t="s">
        <v>140</v>
      </c>
      <c r="J231" s="26" t="s">
        <v>140</v>
      </c>
      <c r="K231" s="26" t="s">
        <v>140</v>
      </c>
      <c r="L231" s="27">
        <f t="shared" si="132"/>
        <v>1</v>
      </c>
      <c r="M231" s="28">
        <v>1</v>
      </c>
      <c r="N231" s="26">
        <v>1</v>
      </c>
      <c r="O231" s="29" t="s">
        <v>119</v>
      </c>
    </row>
    <row r="232" spans="1:15" ht="12.75" hidden="1" x14ac:dyDescent="0.2">
      <c r="A232" s="1"/>
      <c r="B232" s="14"/>
      <c r="C232" s="15" t="s">
        <v>516</v>
      </c>
      <c r="D232" s="16" t="s">
        <v>517</v>
      </c>
      <c r="E232" s="17"/>
      <c r="F232" s="14" t="s">
        <v>140</v>
      </c>
      <c r="G232" s="18" t="s">
        <v>140</v>
      </c>
      <c r="H232" s="18">
        <v>1</v>
      </c>
      <c r="I232" s="18" t="s">
        <v>140</v>
      </c>
      <c r="J232" s="18" t="s">
        <v>140</v>
      </c>
      <c r="K232" s="18" t="s">
        <v>140</v>
      </c>
      <c r="L232" s="19">
        <f t="shared" si="132"/>
        <v>1</v>
      </c>
      <c r="M232" s="20">
        <v>1</v>
      </c>
      <c r="N232" s="18">
        <v>1</v>
      </c>
      <c r="O232" s="43" t="s">
        <v>119</v>
      </c>
    </row>
    <row r="233" spans="1:15" ht="12.75" hidden="1" x14ac:dyDescent="0.2">
      <c r="A233" s="1"/>
      <c r="B233" s="22"/>
      <c r="C233" s="23"/>
      <c r="D233" s="24" t="s">
        <v>518</v>
      </c>
      <c r="E233" s="25"/>
      <c r="F233" s="22" t="s">
        <v>140</v>
      </c>
      <c r="G233" s="26">
        <v>1</v>
      </c>
      <c r="H233" s="26" t="s">
        <v>140</v>
      </c>
      <c r="I233" s="26" t="s">
        <v>140</v>
      </c>
      <c r="J233" s="26" t="s">
        <v>140</v>
      </c>
      <c r="K233" s="26" t="s">
        <v>140</v>
      </c>
      <c r="L233" s="27">
        <f t="shared" si="132"/>
        <v>1</v>
      </c>
      <c r="M233" s="28">
        <v>1</v>
      </c>
      <c r="N233" s="26">
        <v>1</v>
      </c>
      <c r="O233" s="29" t="s">
        <v>24</v>
      </c>
    </row>
    <row r="234" spans="1:15" ht="12.75" hidden="1" x14ac:dyDescent="0.2">
      <c r="A234" s="1"/>
      <c r="B234" s="14"/>
      <c r="C234" s="15">
        <v>24042639</v>
      </c>
      <c r="D234" s="16" t="s">
        <v>519</v>
      </c>
      <c r="E234" s="17"/>
      <c r="F234" s="14" t="s">
        <v>140</v>
      </c>
      <c r="G234" s="18" t="s">
        <v>140</v>
      </c>
      <c r="H234" s="18">
        <v>18</v>
      </c>
      <c r="I234" s="18" t="s">
        <v>140</v>
      </c>
      <c r="J234" s="18" t="s">
        <v>140</v>
      </c>
      <c r="K234" s="18" t="s">
        <v>140</v>
      </c>
      <c r="L234" s="19">
        <f t="shared" si="132"/>
        <v>18</v>
      </c>
      <c r="M234" s="20">
        <v>2</v>
      </c>
      <c r="N234" s="18">
        <v>1</v>
      </c>
      <c r="O234" s="43" t="s">
        <v>21</v>
      </c>
    </row>
    <row r="235" spans="1:15" ht="12.75" hidden="1" x14ac:dyDescent="0.2">
      <c r="A235" s="1"/>
      <c r="B235" s="22"/>
      <c r="C235" s="23">
        <v>24042640</v>
      </c>
      <c r="D235" s="24" t="s">
        <v>520</v>
      </c>
      <c r="E235" s="25"/>
      <c r="F235" s="22" t="s">
        <v>140</v>
      </c>
      <c r="G235" s="26" t="s">
        <v>140</v>
      </c>
      <c r="H235" s="26">
        <v>1</v>
      </c>
      <c r="I235" s="26" t="s">
        <v>140</v>
      </c>
      <c r="J235" s="26" t="s">
        <v>140</v>
      </c>
      <c r="K235" s="26" t="s">
        <v>140</v>
      </c>
      <c r="L235" s="27">
        <f t="shared" si="132"/>
        <v>1</v>
      </c>
      <c r="M235" s="28">
        <v>1</v>
      </c>
      <c r="N235" s="26">
        <v>1</v>
      </c>
      <c r="O235" s="29" t="s">
        <v>21</v>
      </c>
    </row>
    <row r="236" spans="1:15" ht="12.75" hidden="1" x14ac:dyDescent="0.2">
      <c r="A236" s="1"/>
      <c r="B236" s="14"/>
      <c r="C236" s="15">
        <v>24042646</v>
      </c>
      <c r="D236" s="16" t="s">
        <v>521</v>
      </c>
      <c r="E236" s="17"/>
      <c r="F236" s="14" t="s">
        <v>140</v>
      </c>
      <c r="G236" s="18" t="s">
        <v>140</v>
      </c>
      <c r="H236" s="18">
        <v>2</v>
      </c>
      <c r="I236" s="18" t="s">
        <v>140</v>
      </c>
      <c r="J236" s="18" t="s">
        <v>140</v>
      </c>
      <c r="K236" s="18" t="s">
        <v>140</v>
      </c>
      <c r="L236" s="19">
        <f t="shared" si="132"/>
        <v>2</v>
      </c>
      <c r="M236" s="20">
        <v>2</v>
      </c>
      <c r="N236" s="18">
        <v>1</v>
      </c>
      <c r="O236" s="43" t="s">
        <v>21</v>
      </c>
    </row>
    <row r="237" spans="1:15" ht="12.75" x14ac:dyDescent="0.2">
      <c r="A237" s="1"/>
      <c r="B237" s="22"/>
      <c r="C237" s="23"/>
      <c r="D237" s="24" t="s">
        <v>522</v>
      </c>
      <c r="E237" s="25"/>
      <c r="F237" s="22" t="s">
        <v>140</v>
      </c>
      <c r="G237" s="26" t="s">
        <v>140</v>
      </c>
      <c r="H237" s="26">
        <v>16</v>
      </c>
      <c r="I237" s="26" t="s">
        <v>140</v>
      </c>
      <c r="J237" s="26" t="s">
        <v>140</v>
      </c>
      <c r="K237" s="26" t="s">
        <v>140</v>
      </c>
      <c r="L237" s="27">
        <f t="shared" si="132"/>
        <v>16</v>
      </c>
      <c r="M237" s="28"/>
      <c r="N237" s="26"/>
      <c r="O237" s="29"/>
    </row>
    <row r="238" spans="1:15" ht="12.75" hidden="1" x14ac:dyDescent="0.2">
      <c r="A238" s="1"/>
      <c r="B238" s="14"/>
      <c r="C238" s="15">
        <v>24042645</v>
      </c>
      <c r="D238" s="16" t="s">
        <v>523</v>
      </c>
      <c r="E238" s="17"/>
      <c r="F238" s="14" t="s">
        <v>140</v>
      </c>
      <c r="G238" s="18" t="s">
        <v>140</v>
      </c>
      <c r="H238" s="18">
        <v>4</v>
      </c>
      <c r="I238" s="18" t="s">
        <v>140</v>
      </c>
      <c r="J238" s="18" t="s">
        <v>140</v>
      </c>
      <c r="K238" s="18" t="s">
        <v>140</v>
      </c>
      <c r="L238" s="19">
        <f t="shared" si="132"/>
        <v>4</v>
      </c>
      <c r="M238" s="20">
        <v>1</v>
      </c>
      <c r="N238" s="18">
        <v>1</v>
      </c>
      <c r="O238" s="43" t="s">
        <v>21</v>
      </c>
    </row>
    <row r="239" spans="1:15" ht="12.75" hidden="1" x14ac:dyDescent="0.2">
      <c r="A239" s="1"/>
      <c r="B239" s="22"/>
      <c r="C239" s="23">
        <v>24042638</v>
      </c>
      <c r="D239" s="24" t="s">
        <v>524</v>
      </c>
      <c r="E239" s="25"/>
      <c r="F239" s="22" t="s">
        <v>140</v>
      </c>
      <c r="G239" s="26" t="s">
        <v>140</v>
      </c>
      <c r="H239" s="26">
        <v>21</v>
      </c>
      <c r="I239" s="26" t="s">
        <v>140</v>
      </c>
      <c r="J239" s="26" t="s">
        <v>140</v>
      </c>
      <c r="K239" s="26" t="s">
        <v>140</v>
      </c>
      <c r="L239" s="27">
        <f t="shared" si="132"/>
        <v>21</v>
      </c>
      <c r="M239" s="28">
        <v>2</v>
      </c>
      <c r="N239" s="26">
        <v>1</v>
      </c>
      <c r="O239" s="29" t="s">
        <v>21</v>
      </c>
    </row>
    <row r="240" spans="1:15" ht="12.75" hidden="1" x14ac:dyDescent="0.2">
      <c r="A240" s="1"/>
      <c r="B240" s="14"/>
      <c r="C240" s="15">
        <v>24042665</v>
      </c>
      <c r="D240" s="16" t="s">
        <v>525</v>
      </c>
      <c r="E240" s="17"/>
      <c r="F240" s="14" t="s">
        <v>140</v>
      </c>
      <c r="G240" s="18" t="s">
        <v>140</v>
      </c>
      <c r="H240" s="18">
        <v>33</v>
      </c>
      <c r="I240" s="18" t="s">
        <v>140</v>
      </c>
      <c r="J240" s="18" t="s">
        <v>140</v>
      </c>
      <c r="K240" s="18" t="s">
        <v>140</v>
      </c>
      <c r="L240" s="19">
        <f t="shared" si="132"/>
        <v>33</v>
      </c>
      <c r="M240" s="20">
        <v>3</v>
      </c>
      <c r="N240" s="18">
        <v>1</v>
      </c>
      <c r="O240" s="43" t="s">
        <v>21</v>
      </c>
    </row>
    <row r="241" spans="1:15" ht="12.75" hidden="1" x14ac:dyDescent="0.2">
      <c r="A241" s="1"/>
      <c r="B241" s="22"/>
      <c r="C241" s="23">
        <v>24042641</v>
      </c>
      <c r="D241" s="24" t="s">
        <v>526</v>
      </c>
      <c r="E241" s="25"/>
      <c r="F241" s="22" t="s">
        <v>140</v>
      </c>
      <c r="G241" s="26" t="s">
        <v>140</v>
      </c>
      <c r="H241" s="26">
        <v>4</v>
      </c>
      <c r="I241" s="26" t="s">
        <v>140</v>
      </c>
      <c r="J241" s="26" t="s">
        <v>140</v>
      </c>
      <c r="K241" s="26" t="s">
        <v>140</v>
      </c>
      <c r="L241" s="27">
        <f t="shared" si="132"/>
        <v>4</v>
      </c>
      <c r="M241" s="28">
        <v>1</v>
      </c>
      <c r="N241" s="26">
        <v>1</v>
      </c>
      <c r="O241" s="29" t="s">
        <v>21</v>
      </c>
    </row>
    <row r="242" spans="1:15" ht="12.75" hidden="1" x14ac:dyDescent="0.2">
      <c r="A242" s="1"/>
      <c r="B242" s="14"/>
      <c r="C242" s="15">
        <v>24042642</v>
      </c>
      <c r="D242" s="16" t="s">
        <v>527</v>
      </c>
      <c r="E242" s="17"/>
      <c r="F242" s="14" t="s">
        <v>140</v>
      </c>
      <c r="G242" s="18" t="s">
        <v>140</v>
      </c>
      <c r="H242" s="18">
        <v>5</v>
      </c>
      <c r="I242" s="18" t="s">
        <v>140</v>
      </c>
      <c r="J242" s="18" t="s">
        <v>140</v>
      </c>
      <c r="K242" s="18" t="s">
        <v>140</v>
      </c>
      <c r="L242" s="19">
        <f t="shared" si="132"/>
        <v>5</v>
      </c>
      <c r="M242" s="20">
        <v>1</v>
      </c>
      <c r="N242" s="18">
        <v>1</v>
      </c>
      <c r="O242" s="43" t="s">
        <v>21</v>
      </c>
    </row>
    <row r="243" spans="1:15" ht="12.75" hidden="1" x14ac:dyDescent="0.2">
      <c r="A243" s="1"/>
      <c r="B243" s="22"/>
      <c r="C243" s="23">
        <v>24042643</v>
      </c>
      <c r="D243" s="24" t="s">
        <v>528</v>
      </c>
      <c r="E243" s="25"/>
      <c r="F243" s="22" t="s">
        <v>140</v>
      </c>
      <c r="G243" s="26" t="s">
        <v>140</v>
      </c>
      <c r="H243" s="26">
        <v>1</v>
      </c>
      <c r="I243" s="26" t="s">
        <v>140</v>
      </c>
      <c r="J243" s="26" t="s">
        <v>140</v>
      </c>
      <c r="K243" s="26" t="s">
        <v>140</v>
      </c>
      <c r="L243" s="27">
        <f t="shared" si="132"/>
        <v>1</v>
      </c>
      <c r="M243" s="28">
        <v>1</v>
      </c>
      <c r="N243" s="26">
        <v>1</v>
      </c>
      <c r="O243" s="29" t="s">
        <v>21</v>
      </c>
    </row>
    <row r="244" spans="1:15" ht="12.75" hidden="1" x14ac:dyDescent="0.2">
      <c r="A244" s="1"/>
      <c r="B244" s="14"/>
      <c r="C244" s="15">
        <v>24042644</v>
      </c>
      <c r="D244" s="16" t="s">
        <v>529</v>
      </c>
      <c r="E244" s="17"/>
      <c r="F244" s="14" t="s">
        <v>140</v>
      </c>
      <c r="G244" s="18" t="s">
        <v>140</v>
      </c>
      <c r="H244" s="18">
        <v>5</v>
      </c>
      <c r="I244" s="18" t="s">
        <v>140</v>
      </c>
      <c r="J244" s="18" t="s">
        <v>140</v>
      </c>
      <c r="K244" s="18" t="s">
        <v>140</v>
      </c>
      <c r="L244" s="19">
        <f t="shared" si="132"/>
        <v>5</v>
      </c>
      <c r="M244" s="20">
        <v>1</v>
      </c>
      <c r="N244" s="18">
        <v>1</v>
      </c>
      <c r="O244" s="43" t="s">
        <v>21</v>
      </c>
    </row>
    <row r="245" spans="1:15" ht="12.75" hidden="1" x14ac:dyDescent="0.2">
      <c r="A245" s="1"/>
      <c r="B245" s="22"/>
      <c r="C245" s="23">
        <v>24049339</v>
      </c>
      <c r="D245" s="24" t="s">
        <v>530</v>
      </c>
      <c r="E245" s="25"/>
      <c r="F245" s="22" t="s">
        <v>140</v>
      </c>
      <c r="G245" s="26" t="s">
        <v>140</v>
      </c>
      <c r="H245" s="26" t="s">
        <v>140</v>
      </c>
      <c r="I245" s="26" t="s">
        <v>140</v>
      </c>
      <c r="J245" s="26" t="s">
        <v>140</v>
      </c>
      <c r="K245" s="26" t="s">
        <v>140</v>
      </c>
      <c r="L245" s="27" t="str">
        <f t="shared" si="132"/>
        <v>-</v>
      </c>
      <c r="M245" s="28">
        <v>1</v>
      </c>
      <c r="N245" s="26"/>
      <c r="O245" s="29" t="s">
        <v>53</v>
      </c>
    </row>
    <row r="246" spans="1:15" ht="12.75" hidden="1" x14ac:dyDescent="0.2">
      <c r="A246" s="1"/>
      <c r="B246" s="14"/>
      <c r="C246" s="15">
        <v>24049338</v>
      </c>
      <c r="D246" s="16" t="s">
        <v>531</v>
      </c>
      <c r="E246" s="17"/>
      <c r="F246" s="14" t="s">
        <v>140</v>
      </c>
      <c r="G246" s="18" t="s">
        <v>140</v>
      </c>
      <c r="H246" s="18" t="s">
        <v>140</v>
      </c>
      <c r="I246" s="18" t="s">
        <v>140</v>
      </c>
      <c r="J246" s="18" t="s">
        <v>140</v>
      </c>
      <c r="K246" s="18" t="s">
        <v>140</v>
      </c>
      <c r="L246" s="19" t="str">
        <f t="shared" si="132"/>
        <v>-</v>
      </c>
      <c r="M246" s="20">
        <v>1</v>
      </c>
      <c r="N246" s="18"/>
      <c r="O246" s="43" t="s">
        <v>53</v>
      </c>
    </row>
    <row r="247" spans="1:15" ht="12.75" hidden="1" x14ac:dyDescent="0.2">
      <c r="A247" s="1"/>
      <c r="B247" s="22"/>
      <c r="C247" s="23">
        <v>24039990</v>
      </c>
      <c r="D247" s="24" t="s">
        <v>532</v>
      </c>
      <c r="E247" s="25"/>
      <c r="F247" s="22" t="s">
        <v>140</v>
      </c>
      <c r="G247" s="26" t="s">
        <v>140</v>
      </c>
      <c r="H247" s="26" t="s">
        <v>140</v>
      </c>
      <c r="I247" s="26" t="s">
        <v>140</v>
      </c>
      <c r="J247" s="26" t="s">
        <v>140</v>
      </c>
      <c r="K247" s="26" t="s">
        <v>140</v>
      </c>
      <c r="L247" s="27" t="str">
        <f t="shared" si="132"/>
        <v>-</v>
      </c>
      <c r="M247" s="28">
        <v>1</v>
      </c>
      <c r="N247" s="26"/>
      <c r="O247" s="29" t="s">
        <v>53</v>
      </c>
    </row>
    <row r="248" spans="1:15" ht="12.75" x14ac:dyDescent="0.2">
      <c r="A248" s="1"/>
      <c r="B248" s="30"/>
      <c r="C248" s="31"/>
      <c r="D248" s="32" t="s">
        <v>533</v>
      </c>
      <c r="E248" s="93" t="str">
        <f t="shared" ref="E248" ca="1" si="133">LOOKUP(,-1/SUBTOTAL(3,INDIRECT("D"&amp;ROW(249:343))),E249:E343)&amp;""</f>
        <v/>
      </c>
      <c r="F248" s="94" t="str">
        <f t="shared" ref="F248" ca="1" si="134">LOOKUP(,-1/SUBTOTAL(3,INDIRECT("D"&amp;ROW(249:343))),F249:F343)&amp;""</f>
        <v/>
      </c>
      <c r="G248" s="95" t="str">
        <f t="shared" ref="G248" ca="1" si="135">LOOKUP(,-1/SUBTOTAL(3,INDIRECT("D"&amp;ROW(249:343))),G249:G343)&amp;""</f>
        <v/>
      </c>
      <c r="H248" s="95" t="str">
        <f t="shared" ref="H248" ca="1" si="136">LOOKUP(,-1/SUBTOTAL(3,INDIRECT("D"&amp;ROW(249:343))),H249:H343)&amp;""</f>
        <v>1</v>
      </c>
      <c r="I248" s="95" t="str">
        <f t="shared" ref="I248" ca="1" si="137">LOOKUP(,-1/SUBTOTAL(3,INDIRECT("D"&amp;ROW(249:343))),I249:I343)&amp;""</f>
        <v/>
      </c>
      <c r="J248" s="95" t="str">
        <f t="shared" ref="J248" ca="1" si="138">LOOKUP(,-1/SUBTOTAL(3,INDIRECT("D"&amp;ROW(249:343))),J249:J343)&amp;""</f>
        <v/>
      </c>
      <c r="K248" s="95" t="str">
        <f t="shared" ref="K248" ca="1" si="139">LOOKUP(,-1/SUBTOTAL(3,INDIRECT("D"&amp;ROW(249:343))),K249:K343)&amp;""</f>
        <v/>
      </c>
      <c r="L248" s="96" t="str">
        <f t="shared" ref="L248" ca="1" si="140">LOOKUP(,-1/SUBTOTAL(3,INDIRECT("D"&amp;ROW(249:343))),L249:L343)&amp;""</f>
        <v>1</v>
      </c>
      <c r="M248" s="97" t="str">
        <f ca="1">LOOKUP(,-1/SUBTOTAL(3,INDIRECT("D"&amp;ROW(249:343))),M249:M343)&amp;""</f>
        <v/>
      </c>
      <c r="N248" s="95" t="str">
        <f t="shared" ref="N248" ca="1" si="141">LOOKUP(,-1/SUBTOTAL(3,INDIRECT("D"&amp;ROW(249:343))),N249:N343)&amp;""</f>
        <v>1</v>
      </c>
      <c r="O248" s="98" t="str">
        <f t="shared" ref="O248" ca="1" si="142">LOOKUP(,-1/SUBTOTAL(3,INDIRECT("D"&amp;ROW(249:343))),O249:O343)&amp;""</f>
        <v/>
      </c>
    </row>
    <row r="249" spans="1:15" ht="12.75" hidden="1" x14ac:dyDescent="0.2">
      <c r="A249" s="1"/>
      <c r="B249" s="14"/>
      <c r="C249" s="15">
        <v>24042655</v>
      </c>
      <c r="D249" s="16" t="s">
        <v>534</v>
      </c>
      <c r="E249" s="17"/>
      <c r="F249" s="14" t="s">
        <v>140</v>
      </c>
      <c r="G249" s="18" t="s">
        <v>140</v>
      </c>
      <c r="H249" s="18" t="s">
        <v>140</v>
      </c>
      <c r="I249" s="18" t="s">
        <v>140</v>
      </c>
      <c r="J249" s="18" t="s">
        <v>140</v>
      </c>
      <c r="K249" s="18" t="s">
        <v>140</v>
      </c>
      <c r="L249" s="19" t="str">
        <f t="shared" ref="L249:L280" si="143">IF(SUM(F249:K249)=0,"-",SUM(F249:K249))</f>
        <v>-</v>
      </c>
      <c r="M249" s="20">
        <v>10</v>
      </c>
      <c r="N249" s="18" t="s">
        <v>34</v>
      </c>
      <c r="O249" s="43" t="s">
        <v>26</v>
      </c>
    </row>
    <row r="250" spans="1:15" ht="12.75" hidden="1" x14ac:dyDescent="0.2">
      <c r="A250" s="1"/>
      <c r="B250" s="22"/>
      <c r="C250" s="23">
        <v>23077525</v>
      </c>
      <c r="D250" s="24" t="s">
        <v>535</v>
      </c>
      <c r="E250" s="25"/>
      <c r="F250" s="22" t="s">
        <v>140</v>
      </c>
      <c r="G250" s="26" t="s">
        <v>140</v>
      </c>
      <c r="H250" s="26">
        <v>1</v>
      </c>
      <c r="I250" s="26">
        <v>3</v>
      </c>
      <c r="J250" s="26" t="s">
        <v>140</v>
      </c>
      <c r="K250" s="26">
        <v>1</v>
      </c>
      <c r="L250" s="27">
        <f t="shared" si="143"/>
        <v>5</v>
      </c>
      <c r="M250" s="28">
        <v>5</v>
      </c>
      <c r="N250" s="26">
        <v>4</v>
      </c>
      <c r="O250" s="29" t="s">
        <v>21</v>
      </c>
    </row>
    <row r="251" spans="1:15" ht="12.75" hidden="1" x14ac:dyDescent="0.2">
      <c r="A251" s="1"/>
      <c r="B251" s="14"/>
      <c r="C251" s="15">
        <v>23077529</v>
      </c>
      <c r="D251" s="16" t="s">
        <v>536</v>
      </c>
      <c r="E251" s="17"/>
      <c r="F251" s="14" t="s">
        <v>140</v>
      </c>
      <c r="G251" s="18" t="s">
        <v>140</v>
      </c>
      <c r="H251" s="18" t="s">
        <v>140</v>
      </c>
      <c r="I251" s="18" t="s">
        <v>140</v>
      </c>
      <c r="J251" s="18" t="s">
        <v>140</v>
      </c>
      <c r="K251" s="18" t="s">
        <v>140</v>
      </c>
      <c r="L251" s="19" t="str">
        <f t="shared" si="143"/>
        <v>-</v>
      </c>
      <c r="M251" s="20">
        <v>6</v>
      </c>
      <c r="N251" s="18">
        <v>1</v>
      </c>
      <c r="O251" s="43" t="s">
        <v>21</v>
      </c>
    </row>
    <row r="252" spans="1:15" ht="12.75" hidden="1" x14ac:dyDescent="0.2">
      <c r="A252" s="1"/>
      <c r="B252" s="22"/>
      <c r="C252" s="23" t="s">
        <v>537</v>
      </c>
      <c r="D252" s="24" t="s">
        <v>538</v>
      </c>
      <c r="E252" s="25"/>
      <c r="F252" s="22" t="s">
        <v>140</v>
      </c>
      <c r="G252" s="26" t="s">
        <v>140</v>
      </c>
      <c r="H252" s="26" t="s">
        <v>140</v>
      </c>
      <c r="I252" s="26" t="s">
        <v>140</v>
      </c>
      <c r="J252" s="26" t="s">
        <v>140</v>
      </c>
      <c r="K252" s="26" t="s">
        <v>140</v>
      </c>
      <c r="L252" s="27" t="str">
        <f t="shared" si="143"/>
        <v>-</v>
      </c>
      <c r="M252" s="28">
        <v>1</v>
      </c>
      <c r="N252" s="26" t="s">
        <v>34</v>
      </c>
      <c r="O252" s="29" t="s">
        <v>21</v>
      </c>
    </row>
    <row r="253" spans="1:15" ht="12.75" hidden="1" x14ac:dyDescent="0.2">
      <c r="A253" s="1"/>
      <c r="B253" s="14"/>
      <c r="C253" s="15" t="s">
        <v>539</v>
      </c>
      <c r="D253" s="16" t="s">
        <v>540</v>
      </c>
      <c r="E253" s="17"/>
      <c r="F253" s="14" t="s">
        <v>140</v>
      </c>
      <c r="G253" s="18" t="s">
        <v>140</v>
      </c>
      <c r="H253" s="18" t="s">
        <v>140</v>
      </c>
      <c r="I253" s="18" t="s">
        <v>140</v>
      </c>
      <c r="J253" s="18" t="s">
        <v>140</v>
      </c>
      <c r="K253" s="18" t="s">
        <v>140</v>
      </c>
      <c r="L253" s="19" t="str">
        <f t="shared" si="143"/>
        <v>-</v>
      </c>
      <c r="M253" s="20">
        <v>1</v>
      </c>
      <c r="N253" s="18" t="s">
        <v>34</v>
      </c>
      <c r="O253" s="43" t="s">
        <v>21</v>
      </c>
    </row>
    <row r="254" spans="1:15" ht="12.75" hidden="1" x14ac:dyDescent="0.2">
      <c r="A254" s="1"/>
      <c r="B254" s="22"/>
      <c r="C254" s="23" t="s">
        <v>541</v>
      </c>
      <c r="D254" s="24" t="s">
        <v>542</v>
      </c>
      <c r="E254" s="25"/>
      <c r="F254" s="22" t="s">
        <v>140</v>
      </c>
      <c r="G254" s="26" t="s">
        <v>140</v>
      </c>
      <c r="H254" s="26" t="s">
        <v>140</v>
      </c>
      <c r="I254" s="26" t="s">
        <v>140</v>
      </c>
      <c r="J254" s="26" t="s">
        <v>140</v>
      </c>
      <c r="K254" s="26" t="s">
        <v>140</v>
      </c>
      <c r="L254" s="27" t="str">
        <f t="shared" si="143"/>
        <v>-</v>
      </c>
      <c r="M254" s="28">
        <v>2</v>
      </c>
      <c r="N254" s="26">
        <v>3</v>
      </c>
      <c r="O254" s="29" t="s">
        <v>53</v>
      </c>
    </row>
    <row r="255" spans="1:15" ht="12.75" hidden="1" x14ac:dyDescent="0.2">
      <c r="A255" s="1"/>
      <c r="B255" s="14"/>
      <c r="C255" s="15" t="s">
        <v>543</v>
      </c>
      <c r="D255" s="16" t="s">
        <v>544</v>
      </c>
      <c r="E255" s="17"/>
      <c r="F255" s="14" t="s">
        <v>140</v>
      </c>
      <c r="G255" s="18">
        <v>1</v>
      </c>
      <c r="H255" s="18" t="s">
        <v>140</v>
      </c>
      <c r="I255" s="18" t="s">
        <v>140</v>
      </c>
      <c r="J255" s="18" t="s">
        <v>140</v>
      </c>
      <c r="K255" s="18" t="s">
        <v>140</v>
      </c>
      <c r="L255" s="19">
        <f t="shared" si="143"/>
        <v>1</v>
      </c>
      <c r="M255" s="20">
        <v>12</v>
      </c>
      <c r="N255" s="18">
        <v>4</v>
      </c>
      <c r="O255" s="43" t="s">
        <v>26</v>
      </c>
    </row>
    <row r="256" spans="1:15" ht="12.75" hidden="1" x14ac:dyDescent="0.2">
      <c r="A256" s="1"/>
      <c r="B256" s="22"/>
      <c r="C256" s="23" t="s">
        <v>545</v>
      </c>
      <c r="D256" s="24" t="s">
        <v>546</v>
      </c>
      <c r="E256" s="25"/>
      <c r="F256" s="22" t="s">
        <v>140</v>
      </c>
      <c r="G256" s="26" t="s">
        <v>140</v>
      </c>
      <c r="H256" s="26" t="s">
        <v>140</v>
      </c>
      <c r="I256" s="26" t="s">
        <v>140</v>
      </c>
      <c r="J256" s="26" t="s">
        <v>140</v>
      </c>
      <c r="K256" s="26" t="s">
        <v>140</v>
      </c>
      <c r="L256" s="27" t="str">
        <f t="shared" si="143"/>
        <v>-</v>
      </c>
      <c r="M256" s="28">
        <v>20</v>
      </c>
      <c r="N256" s="26">
        <v>5</v>
      </c>
      <c r="O256" s="29" t="s">
        <v>53</v>
      </c>
    </row>
    <row r="257" spans="1:15" ht="12.75" hidden="1" x14ac:dyDescent="0.2">
      <c r="A257" s="1"/>
      <c r="B257" s="14"/>
      <c r="C257" s="15" t="s">
        <v>547</v>
      </c>
      <c r="D257" s="16" t="s">
        <v>548</v>
      </c>
      <c r="E257" s="17"/>
      <c r="F257" s="14" t="s">
        <v>140</v>
      </c>
      <c r="G257" s="18" t="s">
        <v>140</v>
      </c>
      <c r="H257" s="18" t="s">
        <v>140</v>
      </c>
      <c r="I257" s="18" t="s">
        <v>140</v>
      </c>
      <c r="J257" s="18" t="s">
        <v>140</v>
      </c>
      <c r="K257" s="18" t="s">
        <v>140</v>
      </c>
      <c r="L257" s="19" t="str">
        <f t="shared" si="143"/>
        <v>-</v>
      </c>
      <c r="M257" s="20">
        <v>20</v>
      </c>
      <c r="N257" s="18">
        <v>5</v>
      </c>
      <c r="O257" s="43" t="s">
        <v>53</v>
      </c>
    </row>
    <row r="258" spans="1:15" ht="12.75" hidden="1" x14ac:dyDescent="0.2">
      <c r="A258" s="1"/>
      <c r="B258" s="22"/>
      <c r="C258" s="23" t="s">
        <v>549</v>
      </c>
      <c r="D258" s="24" t="s">
        <v>550</v>
      </c>
      <c r="E258" s="25"/>
      <c r="F258" s="22" t="s">
        <v>140</v>
      </c>
      <c r="G258" s="26">
        <v>2</v>
      </c>
      <c r="H258" s="26" t="s">
        <v>140</v>
      </c>
      <c r="I258" s="26" t="s">
        <v>140</v>
      </c>
      <c r="J258" s="26" t="s">
        <v>140</v>
      </c>
      <c r="K258" s="26" t="s">
        <v>140</v>
      </c>
      <c r="L258" s="27">
        <f t="shared" si="143"/>
        <v>2</v>
      </c>
      <c r="M258" s="28">
        <v>1</v>
      </c>
      <c r="N258" s="26">
        <v>1</v>
      </c>
      <c r="O258" s="29" t="s">
        <v>53</v>
      </c>
    </row>
    <row r="259" spans="1:15" ht="12.75" x14ac:dyDescent="0.2">
      <c r="A259" s="1"/>
      <c r="B259" s="14"/>
      <c r="C259" s="15" t="s">
        <v>551</v>
      </c>
      <c r="D259" s="16" t="s">
        <v>552</v>
      </c>
      <c r="E259" s="17"/>
      <c r="F259" s="14" t="s">
        <v>140</v>
      </c>
      <c r="G259" s="18" t="s">
        <v>140</v>
      </c>
      <c r="H259" s="18" t="s">
        <v>140</v>
      </c>
      <c r="I259" s="18">
        <v>8</v>
      </c>
      <c r="J259" s="18" t="s">
        <v>140</v>
      </c>
      <c r="K259" s="18" t="s">
        <v>140</v>
      </c>
      <c r="L259" s="19">
        <f t="shared" si="143"/>
        <v>8</v>
      </c>
      <c r="M259" s="20"/>
      <c r="N259" s="18">
        <v>1</v>
      </c>
      <c r="O259" s="43"/>
    </row>
    <row r="260" spans="1:15" ht="12.75" hidden="1" x14ac:dyDescent="0.2">
      <c r="A260" s="1"/>
      <c r="B260" s="22"/>
      <c r="C260" s="23" t="s">
        <v>553</v>
      </c>
      <c r="D260" s="24" t="s">
        <v>554</v>
      </c>
      <c r="E260" s="25"/>
      <c r="F260" s="22" t="s">
        <v>140</v>
      </c>
      <c r="G260" s="26" t="s">
        <v>140</v>
      </c>
      <c r="H260" s="26" t="s">
        <v>140</v>
      </c>
      <c r="I260" s="26" t="s">
        <v>140</v>
      </c>
      <c r="J260" s="26" t="s">
        <v>140</v>
      </c>
      <c r="K260" s="26" t="s">
        <v>140</v>
      </c>
      <c r="L260" s="27" t="str">
        <f t="shared" si="143"/>
        <v>-</v>
      </c>
      <c r="M260" s="28">
        <v>1</v>
      </c>
      <c r="N260" s="26"/>
      <c r="O260" s="29" t="s">
        <v>26</v>
      </c>
    </row>
    <row r="261" spans="1:15" ht="12.75" hidden="1" x14ac:dyDescent="0.2">
      <c r="A261" s="1"/>
      <c r="B261" s="14"/>
      <c r="C261" s="15" t="s">
        <v>555</v>
      </c>
      <c r="D261" s="16" t="s">
        <v>556</v>
      </c>
      <c r="E261" s="17"/>
      <c r="F261" s="14" t="s">
        <v>140</v>
      </c>
      <c r="G261" s="18" t="s">
        <v>140</v>
      </c>
      <c r="H261" s="18" t="s">
        <v>140</v>
      </c>
      <c r="I261" s="18" t="s">
        <v>140</v>
      </c>
      <c r="J261" s="18" t="s">
        <v>140</v>
      </c>
      <c r="K261" s="18" t="s">
        <v>140</v>
      </c>
      <c r="L261" s="19" t="str">
        <f t="shared" si="143"/>
        <v>-</v>
      </c>
      <c r="M261" s="20">
        <v>1</v>
      </c>
      <c r="N261" s="18"/>
      <c r="O261" s="43" t="s">
        <v>26</v>
      </c>
    </row>
    <row r="262" spans="1:15" ht="12.75" x14ac:dyDescent="0.2">
      <c r="A262" s="1"/>
      <c r="B262" s="22"/>
      <c r="C262" s="23" t="s">
        <v>557</v>
      </c>
      <c r="D262" s="24" t="s">
        <v>558</v>
      </c>
      <c r="E262" s="25"/>
      <c r="F262" s="22" t="s">
        <v>140</v>
      </c>
      <c r="G262" s="26" t="s">
        <v>140</v>
      </c>
      <c r="H262" s="26">
        <v>1</v>
      </c>
      <c r="I262" s="26" t="s">
        <v>140</v>
      </c>
      <c r="J262" s="26" t="s">
        <v>140</v>
      </c>
      <c r="K262" s="26" t="s">
        <v>140</v>
      </c>
      <c r="L262" s="27">
        <f t="shared" si="143"/>
        <v>1</v>
      </c>
      <c r="M262" s="28"/>
      <c r="N262" s="26">
        <v>1</v>
      </c>
      <c r="O262" s="29"/>
    </row>
    <row r="263" spans="1:15" ht="12.75" hidden="1" x14ac:dyDescent="0.2">
      <c r="A263" s="1"/>
      <c r="B263" s="14"/>
      <c r="C263" s="15"/>
      <c r="D263" s="16" t="s">
        <v>559</v>
      </c>
      <c r="E263" s="17" t="s">
        <v>560</v>
      </c>
      <c r="F263" s="14" t="s">
        <v>140</v>
      </c>
      <c r="G263" s="18" t="s">
        <v>140</v>
      </c>
      <c r="H263" s="18" t="s">
        <v>140</v>
      </c>
      <c r="I263" s="18" t="s">
        <v>140</v>
      </c>
      <c r="J263" s="18" t="s">
        <v>140</v>
      </c>
      <c r="K263" s="18" t="s">
        <v>140</v>
      </c>
      <c r="L263" s="19" t="str">
        <f t="shared" si="143"/>
        <v>-</v>
      </c>
      <c r="M263" s="20">
        <v>1</v>
      </c>
      <c r="N263" s="18" t="s">
        <v>34</v>
      </c>
      <c r="O263" s="43" t="s">
        <v>21</v>
      </c>
    </row>
    <row r="264" spans="1:15" ht="12.75" hidden="1" x14ac:dyDescent="0.2">
      <c r="A264" s="1"/>
      <c r="B264" s="22"/>
      <c r="C264" s="23">
        <v>24044306</v>
      </c>
      <c r="D264" s="24" t="s">
        <v>561</v>
      </c>
      <c r="E264" s="25"/>
      <c r="F264" s="22" t="s">
        <v>140</v>
      </c>
      <c r="G264" s="26" t="s">
        <v>140</v>
      </c>
      <c r="H264" s="26">
        <v>1</v>
      </c>
      <c r="I264" s="26" t="s">
        <v>140</v>
      </c>
      <c r="J264" s="26" t="s">
        <v>140</v>
      </c>
      <c r="K264" s="26" t="s">
        <v>140</v>
      </c>
      <c r="L264" s="27">
        <f t="shared" si="143"/>
        <v>1</v>
      </c>
      <c r="M264" s="28">
        <v>1</v>
      </c>
      <c r="N264" s="26">
        <v>1</v>
      </c>
      <c r="O264" s="29" t="s">
        <v>26</v>
      </c>
    </row>
    <row r="265" spans="1:15" ht="13.5" thickBot="1" x14ac:dyDescent="0.25">
      <c r="A265" s="1"/>
      <c r="B265" s="14"/>
      <c r="C265" s="15" t="s">
        <v>562</v>
      </c>
      <c r="D265" s="16" t="s">
        <v>563</v>
      </c>
      <c r="E265" s="17"/>
      <c r="F265" s="14" t="s">
        <v>140</v>
      </c>
      <c r="G265" s="18" t="s">
        <v>140</v>
      </c>
      <c r="H265" s="18">
        <v>1</v>
      </c>
      <c r="I265" s="18" t="s">
        <v>140</v>
      </c>
      <c r="J265" s="18" t="s">
        <v>140</v>
      </c>
      <c r="K265" s="18" t="s">
        <v>140</v>
      </c>
      <c r="L265" s="19">
        <f t="shared" si="143"/>
        <v>1</v>
      </c>
      <c r="M265" s="20"/>
      <c r="N265" s="18">
        <v>1</v>
      </c>
      <c r="O265" s="43"/>
    </row>
    <row r="266" spans="1:15" ht="13.5" hidden="1" thickBot="1" x14ac:dyDescent="0.25">
      <c r="A266" s="1"/>
      <c r="B266" s="22"/>
      <c r="C266" s="23">
        <v>24006194</v>
      </c>
      <c r="D266" s="24" t="s">
        <v>564</v>
      </c>
      <c r="E266" s="25"/>
      <c r="F266" s="22" t="s">
        <v>140</v>
      </c>
      <c r="G266" s="26" t="s">
        <v>140</v>
      </c>
      <c r="H266" s="26" t="s">
        <v>140</v>
      </c>
      <c r="I266" s="26" t="s">
        <v>140</v>
      </c>
      <c r="J266" s="26" t="s">
        <v>140</v>
      </c>
      <c r="K266" s="26" t="s">
        <v>140</v>
      </c>
      <c r="L266" s="27" t="str">
        <f t="shared" si="143"/>
        <v>-</v>
      </c>
      <c r="M266" s="28">
        <v>2</v>
      </c>
      <c r="N266" s="26"/>
      <c r="O266" s="29" t="s">
        <v>53</v>
      </c>
    </row>
    <row r="267" spans="1:15" ht="13.5" hidden="1" thickBot="1" x14ac:dyDescent="0.25">
      <c r="A267" s="1"/>
      <c r="B267" s="14"/>
      <c r="C267" s="15">
        <v>24006193</v>
      </c>
      <c r="D267" s="16" t="s">
        <v>565</v>
      </c>
      <c r="E267" s="17"/>
      <c r="F267" s="14" t="s">
        <v>140</v>
      </c>
      <c r="G267" s="18" t="s">
        <v>140</v>
      </c>
      <c r="H267" s="18" t="s">
        <v>140</v>
      </c>
      <c r="I267" s="18" t="s">
        <v>140</v>
      </c>
      <c r="J267" s="18" t="s">
        <v>140</v>
      </c>
      <c r="K267" s="18" t="s">
        <v>140</v>
      </c>
      <c r="L267" s="19" t="str">
        <f t="shared" si="143"/>
        <v>-</v>
      </c>
      <c r="M267" s="20">
        <v>2</v>
      </c>
      <c r="N267" s="18"/>
      <c r="O267" s="43" t="s">
        <v>53</v>
      </c>
    </row>
    <row r="268" spans="1:15" ht="13.5" hidden="1" thickBot="1" x14ac:dyDescent="0.25">
      <c r="A268" s="1"/>
      <c r="B268" s="22"/>
      <c r="C268" s="23">
        <v>24017818</v>
      </c>
      <c r="D268" s="24" t="s">
        <v>566</v>
      </c>
      <c r="E268" s="25"/>
      <c r="F268" s="22" t="s">
        <v>140</v>
      </c>
      <c r="G268" s="26" t="s">
        <v>140</v>
      </c>
      <c r="H268" s="26" t="s">
        <v>140</v>
      </c>
      <c r="I268" s="26" t="s">
        <v>140</v>
      </c>
      <c r="J268" s="26" t="s">
        <v>140</v>
      </c>
      <c r="K268" s="26" t="s">
        <v>140</v>
      </c>
      <c r="L268" s="27" t="str">
        <f t="shared" si="143"/>
        <v>-</v>
      </c>
      <c r="M268" s="28">
        <v>11</v>
      </c>
      <c r="N268" s="26"/>
      <c r="O268" s="29" t="s">
        <v>53</v>
      </c>
    </row>
    <row r="269" spans="1:15" ht="13.5" hidden="1" thickBot="1" x14ac:dyDescent="0.25">
      <c r="A269" s="1"/>
      <c r="B269" s="14"/>
      <c r="C269" s="15"/>
      <c r="D269" s="16" t="s">
        <v>567</v>
      </c>
      <c r="E269" s="17"/>
      <c r="F269" s="14" t="s">
        <v>140</v>
      </c>
      <c r="G269" s="18" t="s">
        <v>140</v>
      </c>
      <c r="H269" s="18" t="s">
        <v>140</v>
      </c>
      <c r="I269" s="18" t="s">
        <v>140</v>
      </c>
      <c r="J269" s="18" t="s">
        <v>140</v>
      </c>
      <c r="K269" s="18" t="s">
        <v>140</v>
      </c>
      <c r="L269" s="19" t="str">
        <f t="shared" si="143"/>
        <v>-</v>
      </c>
      <c r="M269" s="20">
        <v>13</v>
      </c>
      <c r="N269" s="18"/>
      <c r="O269" s="43" t="s">
        <v>53</v>
      </c>
    </row>
    <row r="270" spans="1:15" ht="13.5" hidden="1" thickBot="1" x14ac:dyDescent="0.25">
      <c r="A270" s="1"/>
      <c r="B270" s="22"/>
      <c r="C270" s="23">
        <v>24018681</v>
      </c>
      <c r="D270" s="24" t="s">
        <v>568</v>
      </c>
      <c r="E270" s="25"/>
      <c r="F270" s="22" t="s">
        <v>140</v>
      </c>
      <c r="G270" s="26" t="s">
        <v>140</v>
      </c>
      <c r="H270" s="26" t="s">
        <v>140</v>
      </c>
      <c r="I270" s="26" t="s">
        <v>140</v>
      </c>
      <c r="J270" s="26" t="s">
        <v>140</v>
      </c>
      <c r="K270" s="26" t="s">
        <v>140</v>
      </c>
      <c r="L270" s="27" t="str">
        <f t="shared" si="143"/>
        <v>-</v>
      </c>
      <c r="M270" s="28">
        <v>24</v>
      </c>
      <c r="N270" s="26"/>
      <c r="O270" s="29" t="s">
        <v>53</v>
      </c>
    </row>
    <row r="271" spans="1:15" ht="13.5" hidden="1" thickBot="1" x14ac:dyDescent="0.25">
      <c r="A271" s="1"/>
      <c r="B271" s="14"/>
      <c r="C271" s="15"/>
      <c r="D271" s="16" t="s">
        <v>569</v>
      </c>
      <c r="E271" s="17"/>
      <c r="F271" s="14" t="s">
        <v>140</v>
      </c>
      <c r="G271" s="18" t="s">
        <v>140</v>
      </c>
      <c r="H271" s="18" t="s">
        <v>140</v>
      </c>
      <c r="I271" s="18" t="s">
        <v>140</v>
      </c>
      <c r="J271" s="18" t="s">
        <v>140</v>
      </c>
      <c r="K271" s="18" t="s">
        <v>140</v>
      </c>
      <c r="L271" s="19" t="str">
        <f t="shared" si="143"/>
        <v>-</v>
      </c>
      <c r="M271" s="20">
        <v>4</v>
      </c>
      <c r="N271" s="18"/>
      <c r="O271" s="43" t="s">
        <v>53</v>
      </c>
    </row>
    <row r="272" spans="1:15" ht="13.5" hidden="1" thickBot="1" x14ac:dyDescent="0.25">
      <c r="A272" s="1"/>
      <c r="B272" s="22"/>
      <c r="C272" s="23">
        <v>24017819</v>
      </c>
      <c r="D272" s="24" t="s">
        <v>570</v>
      </c>
      <c r="E272" s="25"/>
      <c r="F272" s="22" t="s">
        <v>140</v>
      </c>
      <c r="G272" s="26" t="s">
        <v>140</v>
      </c>
      <c r="H272" s="26" t="s">
        <v>140</v>
      </c>
      <c r="I272" s="26" t="s">
        <v>140</v>
      </c>
      <c r="J272" s="26" t="s">
        <v>140</v>
      </c>
      <c r="K272" s="26" t="s">
        <v>140</v>
      </c>
      <c r="L272" s="27" t="str">
        <f t="shared" si="143"/>
        <v>-</v>
      </c>
      <c r="M272" s="28">
        <v>22</v>
      </c>
      <c r="N272" s="26"/>
      <c r="O272" s="29" t="s">
        <v>53</v>
      </c>
    </row>
    <row r="273" spans="1:15" ht="13.5" hidden="1" thickBot="1" x14ac:dyDescent="0.25">
      <c r="A273" s="1"/>
      <c r="B273" s="14"/>
      <c r="C273" s="15"/>
      <c r="D273" s="16" t="s">
        <v>571</v>
      </c>
      <c r="E273" s="17"/>
      <c r="F273" s="14" t="s">
        <v>140</v>
      </c>
      <c r="G273" s="18" t="s">
        <v>140</v>
      </c>
      <c r="H273" s="18" t="s">
        <v>140</v>
      </c>
      <c r="I273" s="18" t="s">
        <v>140</v>
      </c>
      <c r="J273" s="18" t="s">
        <v>140</v>
      </c>
      <c r="K273" s="18" t="s">
        <v>140</v>
      </c>
      <c r="L273" s="19" t="str">
        <f t="shared" si="143"/>
        <v>-</v>
      </c>
      <c r="M273" s="20">
        <v>4</v>
      </c>
      <c r="N273" s="18"/>
      <c r="O273" s="43" t="s">
        <v>53</v>
      </c>
    </row>
    <row r="274" spans="1:15" ht="12.75" hidden="1" customHeight="1" x14ac:dyDescent="0.25">
      <c r="A274" s="1"/>
      <c r="B274" s="22"/>
      <c r="C274" s="23">
        <v>24032572</v>
      </c>
      <c r="D274" s="24" t="s">
        <v>572</v>
      </c>
      <c r="E274" s="25" t="s">
        <v>573</v>
      </c>
      <c r="F274" s="22" t="s">
        <v>140</v>
      </c>
      <c r="G274" s="26" t="s">
        <v>140</v>
      </c>
      <c r="H274" s="26" t="s">
        <v>140</v>
      </c>
      <c r="I274" s="26" t="s">
        <v>140</v>
      </c>
      <c r="J274" s="26" t="s">
        <v>140</v>
      </c>
      <c r="K274" s="26" t="s">
        <v>140</v>
      </c>
      <c r="L274" s="27" t="str">
        <f t="shared" si="143"/>
        <v>-</v>
      </c>
      <c r="M274" s="28">
        <v>2</v>
      </c>
      <c r="N274" s="26"/>
      <c r="O274" s="29" t="s">
        <v>53</v>
      </c>
    </row>
    <row r="275" spans="1:15" ht="13.5" hidden="1" thickBot="1" x14ac:dyDescent="0.25">
      <c r="A275" s="1"/>
      <c r="B275" s="14"/>
      <c r="C275" s="15"/>
      <c r="D275" s="16" t="s">
        <v>574</v>
      </c>
      <c r="E275" s="17"/>
      <c r="F275" s="14" t="s">
        <v>140</v>
      </c>
      <c r="G275" s="18" t="s">
        <v>140</v>
      </c>
      <c r="H275" s="18" t="s">
        <v>140</v>
      </c>
      <c r="I275" s="18" t="s">
        <v>140</v>
      </c>
      <c r="J275" s="18" t="s">
        <v>140</v>
      </c>
      <c r="K275" s="18" t="s">
        <v>140</v>
      </c>
      <c r="L275" s="19" t="str">
        <f t="shared" si="143"/>
        <v>-</v>
      </c>
      <c r="M275" s="20">
        <v>1</v>
      </c>
      <c r="N275" s="18"/>
      <c r="O275" s="43" t="s">
        <v>53</v>
      </c>
    </row>
    <row r="276" spans="1:15" ht="13.5" hidden="1" thickBot="1" x14ac:dyDescent="0.25">
      <c r="A276" s="1"/>
      <c r="B276" s="22"/>
      <c r="C276" s="23">
        <v>24016833</v>
      </c>
      <c r="D276" s="24" t="s">
        <v>575</v>
      </c>
      <c r="E276" s="25"/>
      <c r="F276" s="22" t="s">
        <v>140</v>
      </c>
      <c r="G276" s="26" t="s">
        <v>140</v>
      </c>
      <c r="H276" s="26" t="s">
        <v>140</v>
      </c>
      <c r="I276" s="26" t="s">
        <v>140</v>
      </c>
      <c r="J276" s="26" t="s">
        <v>140</v>
      </c>
      <c r="K276" s="26" t="s">
        <v>140</v>
      </c>
      <c r="L276" s="27" t="str">
        <f t="shared" si="143"/>
        <v>-</v>
      </c>
      <c r="M276" s="28">
        <v>1</v>
      </c>
      <c r="N276" s="26"/>
      <c r="O276" s="29" t="s">
        <v>53</v>
      </c>
    </row>
    <row r="277" spans="1:15" ht="13.5" hidden="1" thickBot="1" x14ac:dyDescent="0.25">
      <c r="A277" s="1"/>
      <c r="B277" s="14"/>
      <c r="C277" s="15"/>
      <c r="D277" s="16" t="s">
        <v>576</v>
      </c>
      <c r="E277" s="17"/>
      <c r="F277" s="14" t="s">
        <v>140</v>
      </c>
      <c r="G277" s="18" t="s">
        <v>140</v>
      </c>
      <c r="H277" s="18" t="s">
        <v>140</v>
      </c>
      <c r="I277" s="18" t="s">
        <v>140</v>
      </c>
      <c r="J277" s="18" t="s">
        <v>140</v>
      </c>
      <c r="K277" s="18" t="s">
        <v>140</v>
      </c>
      <c r="L277" s="19" t="str">
        <f t="shared" si="143"/>
        <v>-</v>
      </c>
      <c r="M277" s="20">
        <v>1</v>
      </c>
      <c r="N277" s="18"/>
      <c r="O277" s="43" t="s">
        <v>53</v>
      </c>
    </row>
    <row r="278" spans="1:15" ht="13.5" hidden="1" thickBot="1" x14ac:dyDescent="0.25">
      <c r="A278" s="1"/>
      <c r="B278" s="22"/>
      <c r="C278" s="23"/>
      <c r="D278" s="24" t="s">
        <v>577</v>
      </c>
      <c r="E278" s="25"/>
      <c r="F278" s="22" t="s">
        <v>140</v>
      </c>
      <c r="G278" s="26" t="s">
        <v>140</v>
      </c>
      <c r="H278" s="26" t="s">
        <v>140</v>
      </c>
      <c r="I278" s="26" t="s">
        <v>140</v>
      </c>
      <c r="J278" s="26" t="s">
        <v>140</v>
      </c>
      <c r="K278" s="26" t="s">
        <v>140</v>
      </c>
      <c r="L278" s="27" t="str">
        <f t="shared" si="143"/>
        <v>-</v>
      </c>
      <c r="M278" s="28">
        <v>50</v>
      </c>
      <c r="N278" s="26"/>
      <c r="O278" s="29" t="s">
        <v>53</v>
      </c>
    </row>
    <row r="279" spans="1:15" ht="13.5" hidden="1" thickBot="1" x14ac:dyDescent="0.25">
      <c r="A279" s="1"/>
      <c r="B279" s="14"/>
      <c r="C279" s="15"/>
      <c r="D279" s="16" t="s">
        <v>578</v>
      </c>
      <c r="E279" s="17"/>
      <c r="F279" s="14" t="s">
        <v>140</v>
      </c>
      <c r="G279" s="18" t="s">
        <v>140</v>
      </c>
      <c r="H279" s="18" t="s">
        <v>140</v>
      </c>
      <c r="I279" s="18" t="s">
        <v>140</v>
      </c>
      <c r="J279" s="18" t="s">
        <v>140</v>
      </c>
      <c r="K279" s="18" t="s">
        <v>140</v>
      </c>
      <c r="L279" s="19" t="str">
        <f t="shared" si="143"/>
        <v>-</v>
      </c>
      <c r="M279" s="20">
        <v>100</v>
      </c>
      <c r="N279" s="18"/>
      <c r="O279" s="43" t="s">
        <v>53</v>
      </c>
    </row>
    <row r="280" spans="1:15" ht="13.5" hidden="1" thickBot="1" x14ac:dyDescent="0.25">
      <c r="A280" s="1"/>
      <c r="B280" s="22"/>
      <c r="C280" s="23"/>
      <c r="D280" s="24" t="s">
        <v>579</v>
      </c>
      <c r="E280" s="25"/>
      <c r="F280" s="22" t="s">
        <v>140</v>
      </c>
      <c r="G280" s="26" t="s">
        <v>140</v>
      </c>
      <c r="H280" s="26" t="s">
        <v>140</v>
      </c>
      <c r="I280" s="26" t="s">
        <v>140</v>
      </c>
      <c r="J280" s="26" t="s">
        <v>140</v>
      </c>
      <c r="K280" s="26" t="s">
        <v>140</v>
      </c>
      <c r="L280" s="27" t="str">
        <f t="shared" si="143"/>
        <v>-</v>
      </c>
      <c r="M280" s="28">
        <v>100</v>
      </c>
      <c r="N280" s="26"/>
      <c r="O280" s="29" t="s">
        <v>53</v>
      </c>
    </row>
    <row r="281" spans="1:15" ht="13.5" hidden="1" thickBot="1" x14ac:dyDescent="0.25">
      <c r="A281" s="1"/>
      <c r="B281" s="14"/>
      <c r="C281" s="15"/>
      <c r="D281" s="16" t="s">
        <v>580</v>
      </c>
      <c r="E281" s="17"/>
      <c r="F281" s="14" t="s">
        <v>140</v>
      </c>
      <c r="G281" s="18" t="s">
        <v>140</v>
      </c>
      <c r="H281" s="18" t="s">
        <v>140</v>
      </c>
      <c r="I281" s="18" t="s">
        <v>140</v>
      </c>
      <c r="J281" s="18" t="s">
        <v>140</v>
      </c>
      <c r="K281" s="18" t="s">
        <v>140</v>
      </c>
      <c r="L281" s="19" t="str">
        <f t="shared" ref="L281:L312" si="144">IF(SUM(F281:K281)=0,"-",SUM(F281:K281))</f>
        <v>-</v>
      </c>
      <c r="M281" s="20">
        <v>50</v>
      </c>
      <c r="N281" s="18"/>
      <c r="O281" s="43" t="s">
        <v>53</v>
      </c>
    </row>
    <row r="282" spans="1:15" ht="13.5" hidden="1" thickBot="1" x14ac:dyDescent="0.25">
      <c r="A282" s="1"/>
      <c r="B282" s="22"/>
      <c r="C282" s="23"/>
      <c r="D282" s="24" t="s">
        <v>581</v>
      </c>
      <c r="E282" s="25"/>
      <c r="F282" s="22" t="s">
        <v>140</v>
      </c>
      <c r="G282" s="26" t="s">
        <v>140</v>
      </c>
      <c r="H282" s="26" t="s">
        <v>140</v>
      </c>
      <c r="I282" s="26" t="s">
        <v>140</v>
      </c>
      <c r="J282" s="26" t="s">
        <v>140</v>
      </c>
      <c r="K282" s="26" t="s">
        <v>140</v>
      </c>
      <c r="L282" s="27" t="str">
        <f t="shared" si="144"/>
        <v>-</v>
      </c>
      <c r="M282" s="28">
        <v>33</v>
      </c>
      <c r="N282" s="26"/>
      <c r="O282" s="29" t="s">
        <v>53</v>
      </c>
    </row>
    <row r="283" spans="1:15" ht="13.5" hidden="1" thickBot="1" x14ac:dyDescent="0.25">
      <c r="A283" s="1"/>
      <c r="B283" s="14"/>
      <c r="C283" s="15"/>
      <c r="D283" s="16" t="s">
        <v>582</v>
      </c>
      <c r="E283" s="17"/>
      <c r="F283" s="14" t="s">
        <v>140</v>
      </c>
      <c r="G283" s="18" t="s">
        <v>140</v>
      </c>
      <c r="H283" s="18" t="s">
        <v>140</v>
      </c>
      <c r="I283" s="18" t="s">
        <v>140</v>
      </c>
      <c r="J283" s="18" t="s">
        <v>140</v>
      </c>
      <c r="K283" s="18" t="s">
        <v>140</v>
      </c>
      <c r="L283" s="19" t="str">
        <f t="shared" si="144"/>
        <v>-</v>
      </c>
      <c r="M283" s="20">
        <v>5</v>
      </c>
      <c r="N283" s="18"/>
      <c r="O283" s="43" t="s">
        <v>53</v>
      </c>
    </row>
    <row r="284" spans="1:15" ht="13.5" hidden="1" thickBot="1" x14ac:dyDescent="0.25">
      <c r="A284" s="1"/>
      <c r="B284" s="22"/>
      <c r="C284" s="23"/>
      <c r="D284" s="24" t="s">
        <v>583</v>
      </c>
      <c r="E284" s="25"/>
      <c r="F284" s="22" t="s">
        <v>140</v>
      </c>
      <c r="G284" s="26" t="s">
        <v>140</v>
      </c>
      <c r="H284" s="26" t="s">
        <v>140</v>
      </c>
      <c r="I284" s="26" t="s">
        <v>140</v>
      </c>
      <c r="J284" s="26" t="s">
        <v>140</v>
      </c>
      <c r="K284" s="26" t="s">
        <v>140</v>
      </c>
      <c r="L284" s="27" t="str">
        <f t="shared" si="144"/>
        <v>-</v>
      </c>
      <c r="M284" s="28">
        <v>21</v>
      </c>
      <c r="N284" s="26"/>
      <c r="O284" s="29" t="s">
        <v>53</v>
      </c>
    </row>
    <row r="285" spans="1:15" ht="13.5" hidden="1" thickBot="1" x14ac:dyDescent="0.25">
      <c r="A285" s="1"/>
      <c r="B285" s="14"/>
      <c r="C285" s="15"/>
      <c r="D285" s="16" t="s">
        <v>584</v>
      </c>
      <c r="E285" s="17"/>
      <c r="F285" s="14" t="s">
        <v>140</v>
      </c>
      <c r="G285" s="18" t="s">
        <v>140</v>
      </c>
      <c r="H285" s="18" t="s">
        <v>140</v>
      </c>
      <c r="I285" s="18" t="s">
        <v>140</v>
      </c>
      <c r="J285" s="18" t="s">
        <v>140</v>
      </c>
      <c r="K285" s="18" t="s">
        <v>140</v>
      </c>
      <c r="L285" s="19" t="str">
        <f t="shared" si="144"/>
        <v>-</v>
      </c>
      <c r="M285" s="20">
        <v>27</v>
      </c>
      <c r="N285" s="18"/>
      <c r="O285" s="43" t="s">
        <v>53</v>
      </c>
    </row>
    <row r="286" spans="1:15" ht="13.5" hidden="1" thickBot="1" x14ac:dyDescent="0.25">
      <c r="A286" s="1"/>
      <c r="B286" s="22"/>
      <c r="C286" s="23"/>
      <c r="D286" s="24" t="s">
        <v>585</v>
      </c>
      <c r="E286" s="25"/>
      <c r="F286" s="22" t="s">
        <v>140</v>
      </c>
      <c r="G286" s="26" t="s">
        <v>140</v>
      </c>
      <c r="H286" s="26" t="s">
        <v>140</v>
      </c>
      <c r="I286" s="26" t="s">
        <v>140</v>
      </c>
      <c r="J286" s="26" t="s">
        <v>140</v>
      </c>
      <c r="K286" s="26" t="s">
        <v>140</v>
      </c>
      <c r="L286" s="27" t="str">
        <f t="shared" si="144"/>
        <v>-</v>
      </c>
      <c r="M286" s="28">
        <v>50</v>
      </c>
      <c r="N286" s="26"/>
      <c r="O286" s="29" t="s">
        <v>53</v>
      </c>
    </row>
    <row r="287" spans="1:15" ht="13.5" hidden="1" thickBot="1" x14ac:dyDescent="0.25">
      <c r="A287" s="1"/>
      <c r="B287" s="14"/>
      <c r="C287" s="15"/>
      <c r="D287" s="16" t="s">
        <v>586</v>
      </c>
      <c r="E287" s="17"/>
      <c r="F287" s="14" t="s">
        <v>140</v>
      </c>
      <c r="G287" s="18" t="s">
        <v>140</v>
      </c>
      <c r="H287" s="18" t="s">
        <v>140</v>
      </c>
      <c r="I287" s="18" t="s">
        <v>140</v>
      </c>
      <c r="J287" s="18" t="s">
        <v>140</v>
      </c>
      <c r="K287" s="18" t="s">
        <v>140</v>
      </c>
      <c r="L287" s="19" t="str">
        <f t="shared" si="144"/>
        <v>-</v>
      </c>
      <c r="M287" s="20">
        <v>50</v>
      </c>
      <c r="N287" s="18"/>
      <c r="O287" s="43" t="s">
        <v>53</v>
      </c>
    </row>
    <row r="288" spans="1:15" ht="13.5" hidden="1" thickBot="1" x14ac:dyDescent="0.25">
      <c r="A288" s="1"/>
      <c r="B288" s="22"/>
      <c r="C288" s="23"/>
      <c r="D288" s="24" t="s">
        <v>587</v>
      </c>
      <c r="E288" s="25"/>
      <c r="F288" s="22" t="s">
        <v>140</v>
      </c>
      <c r="G288" s="26" t="s">
        <v>140</v>
      </c>
      <c r="H288" s="26" t="s">
        <v>140</v>
      </c>
      <c r="I288" s="26" t="s">
        <v>140</v>
      </c>
      <c r="J288" s="26" t="s">
        <v>140</v>
      </c>
      <c r="K288" s="26" t="s">
        <v>140</v>
      </c>
      <c r="L288" s="27" t="str">
        <f t="shared" si="144"/>
        <v>-</v>
      </c>
      <c r="M288" s="28">
        <v>10</v>
      </c>
      <c r="N288" s="26"/>
      <c r="O288" s="29" t="s">
        <v>53</v>
      </c>
    </row>
    <row r="289" spans="1:15" ht="13.5" hidden="1" thickBot="1" x14ac:dyDescent="0.25">
      <c r="A289" s="1"/>
      <c r="B289" s="14"/>
      <c r="C289" s="15"/>
      <c r="D289" s="16" t="s">
        <v>588</v>
      </c>
      <c r="E289" s="17"/>
      <c r="F289" s="14" t="s">
        <v>140</v>
      </c>
      <c r="G289" s="18" t="s">
        <v>140</v>
      </c>
      <c r="H289" s="18" t="s">
        <v>140</v>
      </c>
      <c r="I289" s="18" t="s">
        <v>140</v>
      </c>
      <c r="J289" s="18" t="s">
        <v>140</v>
      </c>
      <c r="K289" s="18" t="s">
        <v>140</v>
      </c>
      <c r="L289" s="19" t="str">
        <f t="shared" si="144"/>
        <v>-</v>
      </c>
      <c r="M289" s="20">
        <v>10</v>
      </c>
      <c r="N289" s="18"/>
      <c r="O289" s="43" t="s">
        <v>53</v>
      </c>
    </row>
    <row r="290" spans="1:15" ht="13.5" hidden="1" thickBot="1" x14ac:dyDescent="0.25">
      <c r="A290" s="1"/>
      <c r="B290" s="22"/>
      <c r="C290" s="23"/>
      <c r="D290" s="24" t="s">
        <v>589</v>
      </c>
      <c r="E290" s="25"/>
      <c r="F290" s="22" t="s">
        <v>140</v>
      </c>
      <c r="G290" s="26" t="s">
        <v>140</v>
      </c>
      <c r="H290" s="26" t="s">
        <v>140</v>
      </c>
      <c r="I290" s="26" t="s">
        <v>140</v>
      </c>
      <c r="J290" s="26" t="s">
        <v>140</v>
      </c>
      <c r="K290" s="26" t="s">
        <v>140</v>
      </c>
      <c r="L290" s="27" t="str">
        <f t="shared" si="144"/>
        <v>-</v>
      </c>
      <c r="M290" s="28">
        <v>10</v>
      </c>
      <c r="N290" s="26"/>
      <c r="O290" s="29" t="s">
        <v>53</v>
      </c>
    </row>
    <row r="291" spans="1:15" ht="13.5" hidden="1" thickBot="1" x14ac:dyDescent="0.25">
      <c r="A291" s="1"/>
      <c r="B291" s="14"/>
      <c r="C291" s="15"/>
      <c r="D291" s="16" t="s">
        <v>590</v>
      </c>
      <c r="E291" s="17"/>
      <c r="F291" s="14" t="s">
        <v>140</v>
      </c>
      <c r="G291" s="18" t="s">
        <v>140</v>
      </c>
      <c r="H291" s="18" t="s">
        <v>140</v>
      </c>
      <c r="I291" s="18" t="s">
        <v>140</v>
      </c>
      <c r="J291" s="18" t="s">
        <v>140</v>
      </c>
      <c r="K291" s="18" t="s">
        <v>140</v>
      </c>
      <c r="L291" s="19" t="str">
        <f t="shared" si="144"/>
        <v>-</v>
      </c>
      <c r="M291" s="20">
        <v>10</v>
      </c>
      <c r="N291" s="18"/>
      <c r="O291" s="43" t="s">
        <v>53</v>
      </c>
    </row>
    <row r="292" spans="1:15" ht="13.5" hidden="1" thickBot="1" x14ac:dyDescent="0.25">
      <c r="A292" s="1"/>
      <c r="B292" s="22"/>
      <c r="C292" s="23"/>
      <c r="D292" s="24" t="s">
        <v>591</v>
      </c>
      <c r="E292" s="25"/>
      <c r="F292" s="22" t="s">
        <v>140</v>
      </c>
      <c r="G292" s="26" t="s">
        <v>140</v>
      </c>
      <c r="H292" s="26" t="s">
        <v>140</v>
      </c>
      <c r="I292" s="26" t="s">
        <v>140</v>
      </c>
      <c r="J292" s="26" t="s">
        <v>140</v>
      </c>
      <c r="K292" s="26" t="s">
        <v>140</v>
      </c>
      <c r="L292" s="27" t="str">
        <f t="shared" si="144"/>
        <v>-</v>
      </c>
      <c r="M292" s="28">
        <v>10</v>
      </c>
      <c r="N292" s="26"/>
      <c r="O292" s="29" t="s">
        <v>53</v>
      </c>
    </row>
    <row r="293" spans="1:15" ht="13.5" hidden="1" thickBot="1" x14ac:dyDescent="0.25">
      <c r="A293" s="1"/>
      <c r="B293" s="14"/>
      <c r="C293" s="15"/>
      <c r="D293" s="16" t="s">
        <v>592</v>
      </c>
      <c r="E293" s="17"/>
      <c r="F293" s="14" t="s">
        <v>140</v>
      </c>
      <c r="G293" s="18" t="s">
        <v>140</v>
      </c>
      <c r="H293" s="18" t="s">
        <v>140</v>
      </c>
      <c r="I293" s="18" t="s">
        <v>140</v>
      </c>
      <c r="J293" s="18" t="s">
        <v>140</v>
      </c>
      <c r="K293" s="18" t="s">
        <v>140</v>
      </c>
      <c r="L293" s="19" t="str">
        <f t="shared" si="144"/>
        <v>-</v>
      </c>
      <c r="M293" s="20">
        <v>30</v>
      </c>
      <c r="N293" s="18"/>
      <c r="O293" s="43" t="s">
        <v>53</v>
      </c>
    </row>
    <row r="294" spans="1:15" ht="13.5" hidden="1" thickBot="1" x14ac:dyDescent="0.25">
      <c r="A294" s="1"/>
      <c r="B294" s="22"/>
      <c r="C294" s="23"/>
      <c r="D294" s="24" t="s">
        <v>593</v>
      </c>
      <c r="E294" s="25"/>
      <c r="F294" s="22" t="s">
        <v>140</v>
      </c>
      <c r="G294" s="26" t="s">
        <v>140</v>
      </c>
      <c r="H294" s="26" t="s">
        <v>140</v>
      </c>
      <c r="I294" s="26" t="s">
        <v>140</v>
      </c>
      <c r="J294" s="26" t="s">
        <v>140</v>
      </c>
      <c r="K294" s="26" t="s">
        <v>140</v>
      </c>
      <c r="L294" s="27" t="str">
        <f t="shared" si="144"/>
        <v>-</v>
      </c>
      <c r="M294" s="28">
        <v>40</v>
      </c>
      <c r="N294" s="26"/>
      <c r="O294" s="29" t="s">
        <v>53</v>
      </c>
    </row>
    <row r="295" spans="1:15" ht="13.5" hidden="1" thickBot="1" x14ac:dyDescent="0.25">
      <c r="A295" s="1"/>
      <c r="B295" s="14"/>
      <c r="C295" s="15"/>
      <c r="D295" s="16" t="s">
        <v>594</v>
      </c>
      <c r="E295" s="17"/>
      <c r="F295" s="14" t="s">
        <v>140</v>
      </c>
      <c r="G295" s="18" t="s">
        <v>140</v>
      </c>
      <c r="H295" s="18" t="s">
        <v>140</v>
      </c>
      <c r="I295" s="18" t="s">
        <v>140</v>
      </c>
      <c r="J295" s="18" t="s">
        <v>140</v>
      </c>
      <c r="K295" s="18" t="s">
        <v>140</v>
      </c>
      <c r="L295" s="19" t="str">
        <f t="shared" si="144"/>
        <v>-</v>
      </c>
      <c r="M295" s="20">
        <v>100</v>
      </c>
      <c r="N295" s="18"/>
      <c r="O295" s="43" t="s">
        <v>53</v>
      </c>
    </row>
    <row r="296" spans="1:15" ht="13.5" hidden="1" thickBot="1" x14ac:dyDescent="0.25">
      <c r="A296" s="1"/>
      <c r="B296" s="22"/>
      <c r="C296" s="23"/>
      <c r="D296" s="24" t="s">
        <v>595</v>
      </c>
      <c r="E296" s="25"/>
      <c r="F296" s="22" t="s">
        <v>140</v>
      </c>
      <c r="G296" s="26" t="s">
        <v>140</v>
      </c>
      <c r="H296" s="26" t="s">
        <v>140</v>
      </c>
      <c r="I296" s="26" t="s">
        <v>140</v>
      </c>
      <c r="J296" s="26" t="s">
        <v>140</v>
      </c>
      <c r="K296" s="26" t="s">
        <v>140</v>
      </c>
      <c r="L296" s="27" t="str">
        <f t="shared" si="144"/>
        <v>-</v>
      </c>
      <c r="M296" s="28">
        <v>100</v>
      </c>
      <c r="N296" s="26"/>
      <c r="O296" s="29" t="s">
        <v>53</v>
      </c>
    </row>
    <row r="297" spans="1:15" ht="13.5" hidden="1" thickBot="1" x14ac:dyDescent="0.25">
      <c r="A297" s="1"/>
      <c r="B297" s="61"/>
      <c r="C297" s="62"/>
      <c r="D297" s="63" t="s">
        <v>596</v>
      </c>
      <c r="E297" s="64"/>
      <c r="F297" s="61" t="s">
        <v>140</v>
      </c>
      <c r="G297" s="65" t="s">
        <v>140</v>
      </c>
      <c r="H297" s="65" t="s">
        <v>140</v>
      </c>
      <c r="I297" s="65" t="s">
        <v>140</v>
      </c>
      <c r="J297" s="65" t="s">
        <v>140</v>
      </c>
      <c r="K297" s="65" t="s">
        <v>140</v>
      </c>
      <c r="L297" s="66" t="str">
        <f t="shared" si="144"/>
        <v>-</v>
      </c>
      <c r="M297" s="67">
        <v>50</v>
      </c>
      <c r="N297" s="65"/>
      <c r="O297" s="68" t="s">
        <v>53</v>
      </c>
    </row>
    <row r="298" spans="1:15" ht="11.25" customHeight="1" x14ac:dyDescent="0.2">
      <c r="A298" s="1"/>
      <c r="B298" s="69"/>
      <c r="C298" s="69"/>
      <c r="D298" s="70"/>
      <c r="E298" s="70"/>
      <c r="F298" s="71"/>
      <c r="G298" s="71"/>
      <c r="H298" s="71"/>
      <c r="I298" s="71"/>
      <c r="J298" s="71"/>
      <c r="K298" s="71"/>
      <c r="L298" s="71"/>
      <c r="M298" s="71"/>
      <c r="N298" s="69"/>
      <c r="O298" s="72"/>
    </row>
    <row r="299" spans="1:15" ht="11.25" customHeight="1" x14ac:dyDescent="0.2">
      <c r="A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O299" s="73"/>
    </row>
    <row r="300" spans="1:15" ht="11.25" customHeight="1" x14ac:dyDescent="0.2">
      <c r="A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O300" s="73"/>
    </row>
    <row r="301" spans="1:15" ht="11.25" customHeight="1" x14ac:dyDescent="0.2">
      <c r="A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O301" s="73"/>
    </row>
    <row r="302" spans="1:15" ht="11.25" customHeight="1" x14ac:dyDescent="0.2">
      <c r="A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O302" s="73"/>
    </row>
    <row r="303" spans="1:15" ht="11.25" customHeight="1" x14ac:dyDescent="0.2">
      <c r="A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O303" s="73"/>
    </row>
    <row r="304" spans="1:15" ht="11.25" customHeight="1" x14ac:dyDescent="0.2">
      <c r="A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O304" s="73"/>
    </row>
    <row r="305" spans="1:15" ht="11.25" customHeight="1" x14ac:dyDescent="0.2">
      <c r="A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O305" s="73"/>
    </row>
    <row r="306" spans="1:15" ht="11.25" customHeight="1" x14ac:dyDescent="0.2">
      <c r="A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O306" s="73"/>
    </row>
    <row r="307" spans="1:15" ht="11.25" customHeight="1" x14ac:dyDescent="0.2">
      <c r="A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O307" s="73"/>
    </row>
    <row r="308" spans="1:15" ht="11.25" customHeight="1" x14ac:dyDescent="0.2">
      <c r="A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O308" s="73"/>
    </row>
    <row r="309" spans="1:15" ht="11.25" customHeight="1" x14ac:dyDescent="0.2">
      <c r="A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O309" s="73"/>
    </row>
    <row r="310" spans="1:15" ht="11.25" customHeight="1" x14ac:dyDescent="0.2">
      <c r="A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O310" s="73"/>
    </row>
    <row r="311" spans="1:15" ht="11.25" customHeight="1" x14ac:dyDescent="0.2">
      <c r="A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O311" s="73"/>
    </row>
    <row r="312" spans="1:15" ht="11.25" customHeight="1" x14ac:dyDescent="0.2">
      <c r="A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O312" s="73"/>
    </row>
    <row r="313" spans="1:15" ht="11.25" customHeight="1" x14ac:dyDescent="0.2">
      <c r="A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O313" s="73"/>
    </row>
    <row r="314" spans="1:15" ht="11.25" customHeight="1" x14ac:dyDescent="0.2">
      <c r="A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O314" s="73"/>
    </row>
    <row r="315" spans="1:15" ht="11.25" customHeight="1" x14ac:dyDescent="0.2">
      <c r="A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O315" s="73"/>
    </row>
    <row r="316" spans="1:15" ht="11.25" customHeight="1" x14ac:dyDescent="0.2">
      <c r="A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O316" s="73"/>
    </row>
    <row r="317" spans="1:15" ht="11.25" customHeight="1" x14ac:dyDescent="0.2">
      <c r="A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O317" s="73"/>
    </row>
    <row r="318" spans="1:15" ht="11.25" customHeight="1" x14ac:dyDescent="0.2">
      <c r="A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O318" s="73"/>
    </row>
    <row r="319" spans="1:15" ht="11.25" customHeight="1" x14ac:dyDescent="0.2">
      <c r="A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O319" s="73"/>
    </row>
    <row r="320" spans="1:15" ht="11.25" customHeight="1" x14ac:dyDescent="0.2">
      <c r="A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O320" s="73"/>
    </row>
    <row r="321" spans="1:15" ht="11.25" customHeight="1" x14ac:dyDescent="0.2">
      <c r="A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O321" s="73"/>
    </row>
    <row r="322" spans="1:15" ht="11.25" customHeight="1" x14ac:dyDescent="0.2">
      <c r="A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O322" s="73"/>
    </row>
    <row r="323" spans="1:15" ht="11.25" customHeight="1" x14ac:dyDescent="0.2">
      <c r="A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O323" s="73"/>
    </row>
    <row r="324" spans="1:15" ht="11.25" customHeight="1" x14ac:dyDescent="0.2">
      <c r="A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O324" s="73"/>
    </row>
    <row r="325" spans="1:15" ht="11.25" customHeight="1" x14ac:dyDescent="0.2">
      <c r="A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O325" s="73"/>
    </row>
    <row r="326" spans="1:15" ht="11.25" customHeight="1" x14ac:dyDescent="0.2">
      <c r="A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O326" s="73"/>
    </row>
    <row r="327" spans="1:15" ht="11.25" customHeight="1" x14ac:dyDescent="0.2">
      <c r="A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O327" s="73"/>
    </row>
    <row r="328" spans="1:15" ht="11.25" customHeight="1" x14ac:dyDescent="0.2">
      <c r="A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O328" s="73"/>
    </row>
    <row r="329" spans="1:15" ht="11.25" customHeight="1" x14ac:dyDescent="0.2">
      <c r="A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O329" s="73"/>
    </row>
    <row r="330" spans="1:15" ht="11.25" customHeight="1" x14ac:dyDescent="0.2">
      <c r="A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O330" s="73"/>
    </row>
    <row r="331" spans="1:15" ht="11.25" customHeight="1" x14ac:dyDescent="0.2">
      <c r="A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O331" s="73"/>
    </row>
    <row r="332" spans="1:15" ht="11.25" customHeight="1" x14ac:dyDescent="0.2">
      <c r="A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O332" s="73"/>
    </row>
    <row r="333" spans="1:15" ht="11.25" customHeight="1" x14ac:dyDescent="0.2">
      <c r="A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O333" s="73"/>
    </row>
    <row r="334" spans="1:15" ht="11.25" customHeight="1" x14ac:dyDescent="0.2">
      <c r="A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O334" s="73"/>
    </row>
    <row r="335" spans="1:15" ht="11.25" customHeight="1" x14ac:dyDescent="0.2">
      <c r="A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O335" s="73"/>
    </row>
    <row r="336" spans="1:15" ht="11.25" customHeight="1" x14ac:dyDescent="0.2">
      <c r="A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O336" s="73"/>
    </row>
    <row r="337" spans="1:15" ht="11.25" customHeight="1" x14ac:dyDescent="0.2">
      <c r="A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O337" s="73"/>
    </row>
    <row r="338" spans="1:15" ht="11.25" customHeight="1" x14ac:dyDescent="0.2">
      <c r="A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O338" s="73"/>
    </row>
    <row r="339" spans="1:15" ht="11.25" customHeight="1" x14ac:dyDescent="0.2">
      <c r="A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O339" s="73"/>
    </row>
  </sheetData>
  <autoFilter ref="A3:O297">
    <filterColumn colId="12">
      <filters blank="1"/>
    </filterColumn>
  </autoFilter>
  <mergeCells count="10">
    <mergeCell ref="K2:K3"/>
    <mergeCell ref="L2:L3"/>
    <mergeCell ref="M2:M3"/>
    <mergeCell ref="N2:N3"/>
    <mergeCell ref="J2:J3"/>
    <mergeCell ref="B2:E2"/>
    <mergeCell ref="F2:F3"/>
    <mergeCell ref="G2:G3"/>
    <mergeCell ref="H2:H3"/>
    <mergeCell ref="I2:I3"/>
  </mergeCells>
  <conditionalFormatting sqref="M5:M13 M249:M9999 M218:M247 M199:M216 M153:M197 M132:M151 M103:M130 M85:M101 M69:M83 M59:M67 M40:M57 M25:M38 M19:M23 M15:M17">
    <cfRule type="expression" dxfId="5" priority="1">
      <formula>AND(IF($M5&lt;$N5,TRUE,FALSE),IF($N5="-",FALSE,TRUE))</formula>
    </cfRule>
  </conditionalFormatting>
  <printOptions gridLines="1"/>
  <pageMargins left="0.25" right="0.25" top="0.75" bottom="0.75" header="0.3" footer="0.3"/>
  <pageSetup paperSize="9" scale="60" fitToHeight="0" orientation="landscape" r:id="rId1"/>
  <headerFooter alignWithMargins="0">
    <oddFooter>&amp;L&amp;6&amp;F Лист: &amp;A&amp;R&amp;6&amp;D  &amp;T  Страница &amp;P из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ЗИП</vt:lpstr>
      <vt:lpstr>ЗИП!Заголовки_для_печати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БОГДАНОВ КИРИЛЛ АЛЕКСАНДРОВИЧ</dc:creator>
  <cp:lastModifiedBy>ГАВ</cp:lastModifiedBy>
  <dcterms:created xsi:type="dcterms:W3CDTF">2016-10-13T10:39:19Z</dcterms:created>
  <dcterms:modified xsi:type="dcterms:W3CDTF">2016-10-13T12:34:03Z</dcterms:modified>
</cp:coreProperties>
</file>