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4370"/>
  </bookViews>
  <sheets>
    <sheet name="NEW16год" sheetId="1" r:id="rId1"/>
  </sheets>
  <externalReferences>
    <externalReference r:id="rId2"/>
    <externalReference r:id="rId3"/>
  </externalReferences>
  <definedNames>
    <definedName name="ALLPROD">[1]MAIN!$A$21:$IV$28</definedName>
    <definedName name="autoloan1">[1]MAIN!$D$179:$P$179</definedName>
    <definedName name="autoloan2">[1]MAIN!$D$183:$P$183</definedName>
    <definedName name="avpok">[1]MAIN!$C$122</definedName>
    <definedName name="avpost">[1]MAIN!$C$116</definedName>
    <definedName name="bal_assets">[1]Balance!$E$14:$E$47</definedName>
    <definedName name="bal_assets1">[1]Balance!$D$14:$D$47</definedName>
    <definedName name="bal_equity">[1]Balance!$E$53:$E$86</definedName>
    <definedName name="bal_equity1">[1]Balance!$D$53:$D$86</definedName>
    <definedName name="bal_profit">[1]Balance!$E$93:$E$118</definedName>
    <definedName name="bal_profit1">[1]Balance!$D$93:$D$118</definedName>
    <definedName name="balance">[1]MAIN!$C$282</definedName>
    <definedName name="balcash">[1]MAIN!$D$244:$P$244</definedName>
    <definedName name="balcash2">[1]MAIN!$D$536:$P$536</definedName>
    <definedName name="baszatr">[1]MAIN!$C$93:$C$99</definedName>
    <definedName name="blok1">[1]MAIN!$Q$21:$Q$36</definedName>
    <definedName name="blok1_1">[1]MAIN!$E$21:$P$36</definedName>
    <definedName name="blok2">[1]MAIN!$Q$42:$Q$50</definedName>
    <definedName name="blok2_1">[1]MAIN!$E$42:$P$50</definedName>
    <definedName name="blok3">[1]MAIN!$Q$56:$Q$64</definedName>
    <definedName name="blok3_1">[1]MAIN!$E$56:$P$64</definedName>
    <definedName name="blok4">[1]MAIN!$Q$70:$Q$86</definedName>
    <definedName name="blok4_1">[1]MAIN!$E$70:$P$86</definedName>
    <definedName name="blok5">[1]MAIN!$Q$91:$Q$105</definedName>
    <definedName name="blok5_1">[1]MAIN!$E$91:$P$105</definedName>
    <definedName name="blok6">[1]MAIN!$Q$138</definedName>
    <definedName name="blok6_1">[1]MAIN!$C$138</definedName>
    <definedName name="blok7">[1]MAIN!$Q$140:$Q$142</definedName>
    <definedName name="blok7_1">[1]MAIN!$E$140:$P$142</definedName>
    <definedName name="blok8">[1]MAIN!$Q$153:$Q$164</definedName>
    <definedName name="blok8_1">[1]MAIN!$E$153:$P$164</definedName>
    <definedName name="BNRI">[1]MAIN!$C$432</definedName>
    <definedName name="cash">[1]MAIN!$D$245:$P$245</definedName>
    <definedName name="cash_d">[1]Summary!$E$338:$Q$338</definedName>
    <definedName name="cash2">[1]MAIN!$D$537:$P$537</definedName>
    <definedName name="Coeff1">[1]SENSITIVITY!$C$10</definedName>
    <definedName name="Coeff2">[1]SENSITIVITY!$C$12</definedName>
    <definedName name="Coeff3">[1]SENSITIVITY!$C$14</definedName>
    <definedName name="Coeff4">[1]SENSITIVITY!$C$16</definedName>
    <definedName name="costs">[1]MAIN!$C$56:$C$63</definedName>
    <definedName name="cover_rate_dp">[1]Summary!$E$407:$Q$407</definedName>
    <definedName name="coverrate">[1]MAIN!$C$186</definedName>
    <definedName name="Date_start">[1]Balance!$D$14</definedName>
    <definedName name="deb">[1]MAIN!$C$115</definedName>
    <definedName name="debt1">[1]MAIN!$C$180</definedName>
    <definedName name="debt2">[1]MAIN!$C$184</definedName>
    <definedName name="dep_dp">[1]Summary!$E$89:$Q$89</definedName>
    <definedName name="depr">[1]MAIN!$C$160</definedName>
    <definedName name="depr1">[1]Balance!$D$122:$E$123</definedName>
    <definedName name="direct">[1]MAIN!$E$63:$Q$63</definedName>
    <definedName name="dr">[1]Balance!$D$14:$E$14</definedName>
    <definedName name="dr_1">[1]Balance!$E$14</definedName>
    <definedName name="drr">[1]Balance!$D$53:$E$53</definedName>
    <definedName name="_drr1">[1]Balance!$D$93:$E$93</definedName>
    <definedName name="end_ch">[0]!end_ch</definedName>
    <definedName name="end_chart">[0]!end_chart</definedName>
    <definedName name="end_t">[0]!end_t</definedName>
    <definedName name="end_tabl">[0]!end_tabl</definedName>
    <definedName name="etalon_as1">[1]Balance!$AB$14:$AB$47</definedName>
    <definedName name="etalon_depr1">[1]Balance!$AA$122:$AB$123</definedName>
    <definedName name="etalon_eq1">[1]Balance!$AB$53:$AB$86</definedName>
    <definedName name="etalon_pr1">[1]Balance!$AB$93:$AB$118</definedName>
    <definedName name="got">[1]MAIN!$C$114</definedName>
    <definedName name="intassets">[1]MAIN!$C$147</definedName>
    <definedName name="kred">[1]MAIN!$C$121</definedName>
    <definedName name="Lang">[1]MAIN!$C$441</definedName>
    <definedName name="Lastcolsu">[1]Summary!$P$1:$P$65536</definedName>
    <definedName name="Lastcolumn">[1]MAIN!$P$1:$P$65536</definedName>
    <definedName name="LastPI">[1]MAIN!$P$440</definedName>
    <definedName name="_liz1">[1]MAIN!$C$134</definedName>
    <definedName name="_liz10">[1]MAIN!$R$140</definedName>
    <definedName name="_liz2">[1]MAIN!$C$135</definedName>
    <definedName name="_liz3">[1]MAIN!$C$136</definedName>
    <definedName name="_liz4">[1]MAIN!$C$137</definedName>
    <definedName name="_liz5">[1]MAIN!$C$138</definedName>
    <definedName name="_liz6">[1]MAIN!$C$140</definedName>
    <definedName name="_liz7">[1]MAIN!$C$141</definedName>
    <definedName name="_liz8">[1]MAIN!$C$142</definedName>
    <definedName name="_liz9">[1]MAIN!$D$142:$Q$142</definedName>
    <definedName name="mon_numer">[1]MAIN!$C$462</definedName>
    <definedName name="_mon1">[1]MAIN!$C$461</definedName>
    <definedName name="_mon2">[1]MAIN!$D$461</definedName>
    <definedName name="money_start">[1]Balance!$C$5</definedName>
    <definedName name="n_v">[1]Summary!$E$187:$P$187</definedName>
    <definedName name="npi">[1]MAIN!$D$440:$Q$440</definedName>
    <definedName name="nzp">[1]MAIN!$C$113</definedName>
    <definedName name="obchcost">[1]MAIN!#REF!</definedName>
    <definedName name="overhead">[1]MAIN!#REF!</definedName>
    <definedName name="PER">[1]MAIN!$C$451</definedName>
    <definedName name="peri">[1]MAIN!$C$439</definedName>
    <definedName name="PERSON1">[1]MAIN!$A$85:$IV$85</definedName>
    <definedName name="PI">[1]MAIN!$D$12</definedName>
    <definedName name="PIB">[1]Balance!$C$7</definedName>
    <definedName name="PIP">[1]MAIN!$C$431</definedName>
    <definedName name="piple">[1]MAIN!$E$70:$Q$72</definedName>
    <definedName name="potok">[1]Summary!$D$221:$P$221</definedName>
    <definedName name="potok2">[1]Summary!$D$222:$P$222</definedName>
    <definedName name="ppp">[1]MAIN!$C$70:$C$71</definedName>
    <definedName name="price">[1]MAIN!$C$42:$C$49</definedName>
    <definedName name="proc1">[1]MAIN!$D$181:$P$181</definedName>
    <definedName name="proc2">[1]MAIN!$D$185:$P$185</definedName>
    <definedName name="PROD1">[1]MAIN!$A$28:$IV$28</definedName>
    <definedName name="PROD2">[1]MAIN!$A$36:$IV$36</definedName>
    <definedName name="PROD3">[1]MAIN!$A$49:$IV$49</definedName>
    <definedName name="PROD4">[1]MAIN!$A$63:$IV$63</definedName>
    <definedName name="products">[1]MAIN!$D$14</definedName>
    <definedName name="project">[1]MAIN!$D$10</definedName>
    <definedName name="rate1">[1]MAIN!$C$181</definedName>
    <definedName name="rate2">[1]MAIN!$C$185</definedName>
    <definedName name="rezerv">[1]MAIN!#REF!</definedName>
    <definedName name="RI">[1]MAIN!$C$429</definedName>
    <definedName name="_RRD1">[1]MAIN!$C$321</definedName>
    <definedName name="_RRD2">[1]MAIN!$C$337</definedName>
    <definedName name="salare">[1]MAIN!$E$75:$Q$85</definedName>
    <definedName name="SENS">[1]SENSITIVITY!$A$5:$J$17</definedName>
    <definedName name="sss">[1]MAIN!$C$75:$C$76</definedName>
    <definedName name="start_cash_dp">[1]Summary!$E$222</definedName>
    <definedName name="startassets">[1]MAIN!$C$269</definedName>
    <definedName name="startdepr">[1]MAIN!$C$270</definedName>
    <definedName name="startequit">[1]MAIN!$C$284</definedName>
    <definedName name="SUMMBLOCK">[1]MAIN!$A$504:$AE$534</definedName>
    <definedName name="_TAB1">[1]MAIN!$A$18:$R$36</definedName>
    <definedName name="_TAB10">[1]MAIN!$A$193:$R$226</definedName>
    <definedName name="_TAB11">[1]MAIN!$A$229:$R$245</definedName>
    <definedName name="_TAB12">[1]MAIN!$A$248:$R$263</definedName>
    <definedName name="_TAB13">[1]MAIN!$A$266:$Q$299</definedName>
    <definedName name="_TAB14">[1]MAIN!$A$302:$Q$311</definedName>
    <definedName name="_TAB15">[1]MAIN!$A$314:$R$329</definedName>
    <definedName name="_TAB16">[1]MAIN!$A$332:$R$345</definedName>
    <definedName name="_TAB17">[1]MAIN!$A$348:$R$370</definedName>
    <definedName name="_TAB18">[1]MAIN!$A$373:$R$389</definedName>
    <definedName name="_TAB19">[1]MAIN!$A$392:$R$408</definedName>
    <definedName name="_TAB2">[1]MAIN!$A$39:$R$50</definedName>
    <definedName name="_TAB20">[1]MAIN!$A$411:$R$424</definedName>
    <definedName name="_TAB21">[1]Balance!$A$12:$E$48</definedName>
    <definedName name="_TAB22">[1]Balance!$A$51:$E$88</definedName>
    <definedName name="_TAB23">[1]Balance!$A$127:$E$169</definedName>
    <definedName name="_TAB24">[1]Balance!$A$173:$E$186</definedName>
    <definedName name="_TAB25">[1]Balance!$A$189:$E$203</definedName>
    <definedName name="_TAB26">[1]Summary!$A$5:$R$8</definedName>
    <definedName name="_TAB27">[1]Summary!$A$79:$R$90</definedName>
    <definedName name="_TAB28">[1]Summary!$A$93:$Q$106</definedName>
    <definedName name="_TAB29">[1]Summary!$A$111:$R$126</definedName>
    <definedName name="_TAB3">[1]MAIN!$A$53:$R$64</definedName>
    <definedName name="_TAB30">[1]Summary!$A$129:$R$153</definedName>
    <definedName name="_TAB31">[1]Summary!$A$156:$R$192</definedName>
    <definedName name="_TAB32">[1]Summary!$A$195:$R$212</definedName>
    <definedName name="_TAB33">[1]Summary!$A$215:$R$232</definedName>
    <definedName name="_TAB34">[1]Summary!$A$235:$Q$265</definedName>
    <definedName name="_TAB35">[1]Summary!$A$268:$Q$277</definedName>
    <definedName name="_TAB36">[1]Summary!$A$282:$R$318</definedName>
    <definedName name="_TAB37">[1]Summary!$A$321:$R$338</definedName>
    <definedName name="_TAB38">[1]Summary!$A$341:$R$358</definedName>
    <definedName name="_TAB39">[1]Summary!$A$361:$Q$392</definedName>
    <definedName name="_TAB4">[1]MAIN!$A$67:$R$86</definedName>
    <definedName name="_TAB40">[1]Summary!$A$395:$Q$404</definedName>
    <definedName name="_TAB5">[1]MAIN!$A$89:$R$105</definedName>
    <definedName name="_TAB6">[1]MAIN!$A$108:$Q$127</definedName>
    <definedName name="_TAB7">[1]MAIN!$A$132:$R$142</definedName>
    <definedName name="_TAB8">[1]MAIN!$A$145:$R$164</definedName>
    <definedName name="_TAB9">[1]MAIN!$A$167:$R$189</definedName>
    <definedName name="Unit">[1]MAIN!$D$15</definedName>
    <definedName name="val">[1]MAIN!$E$21:$Q$36</definedName>
    <definedName name="value">[1]MAIN!$C$29:$C$36</definedName>
    <definedName name="_vat1">[1]MAIN!$C$50</definedName>
    <definedName name="_vat2">[1]MAIN!$C$64</definedName>
    <definedName name="vatassets">[1]MAIN!$D$164</definedName>
    <definedName name="VC_balance">[1]Balance!$C$9</definedName>
    <definedName name="vt_p">[1]Summary!$D$117:$P$117</definedName>
    <definedName name="vt_v">[1]Summary!$D$118:$P$118</definedName>
    <definedName name="zap">[1]MAIN!$C$112</definedName>
    <definedName name="zpl">[1]MAIN!$C$124</definedName>
    <definedName name="А14">#REF!</definedName>
    <definedName name="Выручка">[0]!Выручка</definedName>
    <definedName name="диагр.1">[0]!диагр.1</definedName>
    <definedName name="з">[0]!з</definedName>
    <definedName name="зз">[0]!зз</definedName>
    <definedName name="ззз">[0]!ззз</definedName>
    <definedName name="зззз">[0]!зззз</definedName>
    <definedName name="ззззз">[0]!ззззз</definedName>
    <definedName name="зззззз">[0]!зззззз</definedName>
    <definedName name="ззззззз">[0]!ззззззз</definedName>
    <definedName name="ззззззззз">[0]!ззззззззз</definedName>
    <definedName name="ззззззззззз">[0]!ззззззззззз</definedName>
    <definedName name="йй">[0]!йй</definedName>
    <definedName name="ййй">[0]!ййй</definedName>
    <definedName name="йййй">[0]!йййй</definedName>
    <definedName name="йййййййй">[0]!йййййййй</definedName>
    <definedName name="йййййййййййй">[0]!йййййййййййй</definedName>
    <definedName name="ййййййййййййййййй">[0]!ййййййййййййййййй</definedName>
    <definedName name="ййййййййййййййййййй">[0]!ййййййййййййййййййй</definedName>
    <definedName name="ккк">[0]!ккк</definedName>
    <definedName name="кккк">[0]!кккк</definedName>
    <definedName name="ккккк">[0]!ккккк</definedName>
    <definedName name="кккккк">[0]!кккккк</definedName>
    <definedName name="ккккккк">[0]!ккккккк</definedName>
    <definedName name="кккккккккк">[0]!кккккккккк</definedName>
    <definedName name="н">[0]!н</definedName>
    <definedName name="о">[0]!о</definedName>
    <definedName name="ооо">[0]!ооо</definedName>
    <definedName name="Реализация_без_проекта">[0]!Реализация_без_проекта</definedName>
    <definedName name="уке">[0]!уке</definedName>
    <definedName name="Ф14">#REF!</definedName>
    <definedName name="цццццццц">[0]!цццццццц</definedName>
    <definedName name="цццццццццц">[0]!цццццццццц</definedName>
  </definedNames>
  <calcPr calcId="145621" fullCalcOnLoad="1"/>
</workbook>
</file>

<file path=xl/calcChain.xml><?xml version="1.0" encoding="utf-8"?>
<calcChain xmlns="http://schemas.openxmlformats.org/spreadsheetml/2006/main">
  <c r="B4" i="1" l="1"/>
  <c r="B2" i="1"/>
</calcChain>
</file>

<file path=xl/sharedStrings.xml><?xml version="1.0" encoding="utf-8"?>
<sst xmlns="http://schemas.openxmlformats.org/spreadsheetml/2006/main" count="9" uniqueCount="7">
  <si>
    <t>Администратор</t>
  </si>
  <si>
    <t>Премия за ТО 1000</t>
  </si>
  <si>
    <t>Премия за Ср.чек 1000</t>
  </si>
  <si>
    <t>% выполнения плана</t>
  </si>
  <si>
    <t>План по ср.чеку</t>
  </si>
  <si>
    <t>КРВ Администратора</t>
  </si>
  <si>
    <t xml:space="preserve">Нужно добавить условие, если процент выполнения плана больше 100%, а КРВ меньше 1, то премия должна умножаться на B7 ячейку.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</si>
</sst>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9"/>
      <color rgb="FFC7254E"/>
      <name val="Consolas"/>
      <family val="3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lightGray">
        <fgColor indexed="22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2" borderId="0"/>
    <xf numFmtId="0" fontId="4" fillId="0" borderId="4"/>
    <xf numFmtId="0" fontId="4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40" fontId="4" fillId="0" borderId="0" applyFont="0" applyFill="0" applyBorder="0" applyAlignment="0" applyProtection="0"/>
  </cellStyleXfs>
  <cellXfs count="9">
    <xf numFmtId="0" fontId="0" fillId="0" borderId="0" xfId="0"/>
    <xf numFmtId="0" fontId="3" fillId="0" borderId="3" xfId="0" applyFont="1" applyBorder="1"/>
    <xf numFmtId="3" fontId="2" fillId="0" borderId="5" xfId="0" applyNumberFormat="1" applyFont="1" applyBorder="1"/>
    <xf numFmtId="9" fontId="0" fillId="0" borderId="5" xfId="0" applyNumberFormat="1" applyBorder="1"/>
    <xf numFmtId="2" fontId="0" fillId="0" borderId="5" xfId="0" applyNumberFormat="1" applyBorder="1"/>
    <xf numFmtId="0" fontId="2" fillId="0" borderId="1" xfId="0" applyFont="1" applyBorder="1"/>
    <xf numFmtId="0" fontId="0" fillId="0" borderId="2" xfId="0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left"/>
    </xf>
  </cellXfs>
  <cellStyles count="12">
    <cellStyle name="1Normal" xfId="1"/>
    <cellStyle name="Norma11l" xfId="2"/>
    <cellStyle name="Normal_MACRO" xfId="3"/>
    <cellStyle name="Денежный 2" xfId="4"/>
    <cellStyle name="Обычный" xfId="0" builtinId="0"/>
    <cellStyle name="Обычный 2" xfId="5"/>
    <cellStyle name="Обычный 2 2" xfId="6"/>
    <cellStyle name="Обычный 2_Апрель ПЛАН" xfId="7"/>
    <cellStyle name="Обычный 3" xfId="8"/>
    <cellStyle name="Процентный 2" xfId="9"/>
    <cellStyle name="Тысячи [0]_Chart1 (Sales &amp; Costs)" xfId="10"/>
    <cellStyle name="Тысячи_Chart1 (Sales &amp; Costs)" xfId="1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erina\documents\Documents%20and%20Settings\All%20Users\Documents\&#1040;&#1051;&#1068;&#1058;\&#1051;&#1048;&#1047;&#1048;&#1053;&#104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1;&#1077;&#1085;&#1072;/&#1052;&#1086;&#1080;%20&#1076;&#1086;&#1082;&#1091;&#1084;&#1077;&#1085;&#1090;&#1099;/Bonnel/&#1057;&#1077;&#1073;&#1077;&#1089;&#1090;&#1086;&#1080;&#1084;&#1086;&#1089;&#1090;&#1100;%20&#1041;&#1086;&#1085;&#1085;&#1077;&#1083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щность"/>
      <sheetName val="кредиты_ план"/>
      <sheetName val="Расходы"/>
      <sheetName val="Расценки"/>
      <sheetName val="Реализация"/>
      <sheetName val="MAIN"/>
      <sheetName val="Balance"/>
      <sheetName val="Summary"/>
      <sheetName val="SENSITIVITY"/>
      <sheetName val="DIAG1"/>
      <sheetName val="DIAG2"/>
      <sheetName val="DIAG3"/>
      <sheetName val="DIAG4"/>
      <sheetName val="DIAG5"/>
      <sheetName val="DIAG6"/>
      <sheetName val="DIAG7"/>
      <sheetName val="DIAG8"/>
      <sheetName val="DIAG9"/>
      <sheetName val="DIAG10"/>
      <sheetName val="RF"/>
      <sheetName val="MD2"/>
      <sheetName val="MD1"/>
      <sheetName val="PRN"/>
      <sheetName val="ZR"/>
      <sheetName val="ZE"/>
      <sheetName val="GOT"/>
      <sheetName val="GOC"/>
    </sheetNames>
    <sheetDataSet>
      <sheetData sheetId="0"/>
      <sheetData sheetId="1"/>
      <sheetData sheetId="2"/>
      <sheetData sheetId="3"/>
      <sheetData sheetId="4"/>
      <sheetData sheetId="5">
        <row r="10">
          <cell r="D10" t="str">
            <v>Инвестиционный проект</v>
          </cell>
        </row>
        <row r="12">
          <cell r="D12">
            <v>30</v>
          </cell>
        </row>
        <row r="14">
          <cell r="D14">
            <v>7</v>
          </cell>
        </row>
        <row r="15">
          <cell r="D15" t="str">
            <v>тыс.руб.</v>
          </cell>
        </row>
        <row r="18">
          <cell r="A18" t="str">
            <v>Таблица 1</v>
          </cell>
          <cell r="B18" t="str">
            <v>Table 1</v>
          </cell>
        </row>
        <row r="19">
          <cell r="A19" t="str">
            <v>ОБЪЕМ ПРОИЗВОДСТВА И РЕАЛИЗАЦИИ</v>
          </cell>
          <cell r="B19" t="str">
            <v>PRODUCTION CAPACITY</v>
          </cell>
          <cell r="E19" t="str">
            <v>сентябрь</v>
          </cell>
          <cell r="F19" t="str">
            <v>октябрь</v>
          </cell>
          <cell r="G19" t="str">
            <v>ноябрь</v>
          </cell>
          <cell r="H19" t="str">
            <v>декабрь</v>
          </cell>
          <cell r="I19" t="str">
            <v>январь</v>
          </cell>
          <cell r="J19" t="str">
            <v>февраль</v>
          </cell>
          <cell r="K19" t="str">
            <v>март</v>
          </cell>
          <cell r="L19" t="str">
            <v>апрель</v>
          </cell>
          <cell r="M19" t="str">
            <v>май</v>
          </cell>
          <cell r="N19" t="str">
            <v>июнь</v>
          </cell>
          <cell r="O19" t="str">
            <v>июль</v>
          </cell>
          <cell r="P19" t="str">
            <v>август</v>
          </cell>
          <cell r="R19" t="str">
            <v>ИТОГО</v>
          </cell>
        </row>
        <row r="21">
          <cell r="A21" t="str">
            <v>Универсалы</v>
          </cell>
          <cell r="B21" t="str">
            <v>Product Name</v>
          </cell>
          <cell r="E21">
            <v>1</v>
          </cell>
          <cell r="F21">
            <v>1.05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 t="str">
            <v>-</v>
          </cell>
        </row>
        <row r="22">
          <cell r="A22" t="str">
            <v>Bonnel пристрелка</v>
          </cell>
          <cell r="B22" t="str">
            <v>Product Name</v>
          </cell>
          <cell r="E22">
            <v>1</v>
          </cell>
          <cell r="F22">
            <v>1.05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  <cell r="Q22">
            <v>1</v>
          </cell>
          <cell r="R22" t="str">
            <v>-</v>
          </cell>
        </row>
        <row r="23">
          <cell r="A23" t="str">
            <v>Bonnel</v>
          </cell>
          <cell r="B23" t="str">
            <v>Product Name</v>
          </cell>
          <cell r="E23">
            <v>1</v>
          </cell>
          <cell r="F23">
            <v>1.05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 t="str">
            <v>-</v>
          </cell>
        </row>
        <row r="24">
          <cell r="A24" t="str">
            <v>Независимые</v>
          </cell>
          <cell r="B24" t="str">
            <v>Product Name</v>
          </cell>
          <cell r="E24">
            <v>1</v>
          </cell>
          <cell r="F24">
            <v>1.05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  <cell r="Q24">
            <v>1</v>
          </cell>
          <cell r="R24" t="str">
            <v>-</v>
          </cell>
        </row>
        <row r="25">
          <cell r="A25" t="str">
            <v>Мультипакет</v>
          </cell>
          <cell r="B25" t="str">
            <v>Product Name</v>
          </cell>
          <cell r="E25">
            <v>1</v>
          </cell>
          <cell r="F25">
            <v>1.05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  <cell r="Q25">
            <v>1</v>
          </cell>
          <cell r="R25" t="str">
            <v>-</v>
          </cell>
        </row>
        <row r="26">
          <cell r="A26" t="str">
            <v>Беспружинные</v>
          </cell>
          <cell r="B26" t="str">
            <v>Product Name</v>
          </cell>
          <cell r="E26">
            <v>1</v>
          </cell>
          <cell r="F26">
            <v>1.05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  <cell r="Q26">
            <v>1</v>
          </cell>
          <cell r="R26" t="str">
            <v>-</v>
          </cell>
        </row>
        <row r="27">
          <cell r="A27" t="str">
            <v>Решетки</v>
          </cell>
          <cell r="B27" t="str">
            <v>Product Name</v>
          </cell>
          <cell r="E27">
            <v>1</v>
          </cell>
          <cell r="F27">
            <v>1.05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  <cell r="N27">
            <v>1</v>
          </cell>
          <cell r="O27">
            <v>1</v>
          </cell>
          <cell r="P27">
            <v>1</v>
          </cell>
          <cell r="Q27">
            <v>1</v>
          </cell>
          <cell r="R27" t="str">
            <v>-</v>
          </cell>
        </row>
        <row r="28">
          <cell r="C28" t="str">
            <v>Номинальный объем за мес</v>
          </cell>
        </row>
        <row r="29">
          <cell r="A29" t="str">
            <v>Универсалы</v>
          </cell>
          <cell r="B29" t="str">
            <v>Product Name</v>
          </cell>
          <cell r="C29">
            <v>810</v>
          </cell>
          <cell r="D29" t="str">
            <v>кв.м.</v>
          </cell>
          <cell r="E29">
            <v>810</v>
          </cell>
          <cell r="F29">
            <v>850.5</v>
          </cell>
          <cell r="G29">
            <v>810</v>
          </cell>
          <cell r="H29">
            <v>810</v>
          </cell>
          <cell r="I29">
            <v>810</v>
          </cell>
          <cell r="J29">
            <v>810</v>
          </cell>
          <cell r="K29">
            <v>810</v>
          </cell>
          <cell r="L29">
            <v>810</v>
          </cell>
          <cell r="M29">
            <v>810</v>
          </cell>
          <cell r="N29">
            <v>810</v>
          </cell>
          <cell r="O29">
            <v>810</v>
          </cell>
          <cell r="P29">
            <v>810</v>
          </cell>
          <cell r="Q29">
            <v>810</v>
          </cell>
          <cell r="R29">
            <v>9760.5</v>
          </cell>
        </row>
        <row r="30">
          <cell r="A30" t="str">
            <v>Bonnel пристрелка</v>
          </cell>
          <cell r="B30" t="str">
            <v>Product Name</v>
          </cell>
          <cell r="C30">
            <v>536</v>
          </cell>
          <cell r="D30" t="str">
            <v>кв.м.</v>
          </cell>
          <cell r="E30">
            <v>536</v>
          </cell>
          <cell r="F30">
            <v>562.80000000000007</v>
          </cell>
          <cell r="G30">
            <v>536</v>
          </cell>
          <cell r="H30">
            <v>536</v>
          </cell>
          <cell r="I30">
            <v>536</v>
          </cell>
          <cell r="J30">
            <v>536</v>
          </cell>
          <cell r="K30">
            <v>536</v>
          </cell>
          <cell r="L30">
            <v>536</v>
          </cell>
          <cell r="M30">
            <v>536</v>
          </cell>
          <cell r="N30">
            <v>536</v>
          </cell>
          <cell r="O30">
            <v>536</v>
          </cell>
          <cell r="P30">
            <v>536</v>
          </cell>
          <cell r="Q30">
            <v>536</v>
          </cell>
          <cell r="R30">
            <v>6458.8</v>
          </cell>
        </row>
        <row r="31">
          <cell r="A31" t="str">
            <v>Bonnel</v>
          </cell>
          <cell r="B31" t="str">
            <v>Product Name</v>
          </cell>
          <cell r="C31">
            <v>1130</v>
          </cell>
          <cell r="D31" t="str">
            <v>кв.м.</v>
          </cell>
          <cell r="E31">
            <v>1130</v>
          </cell>
          <cell r="F31">
            <v>1186.5</v>
          </cell>
          <cell r="G31">
            <v>1130</v>
          </cell>
          <cell r="H31">
            <v>1130</v>
          </cell>
          <cell r="I31">
            <v>1130</v>
          </cell>
          <cell r="J31">
            <v>1130</v>
          </cell>
          <cell r="K31">
            <v>1130</v>
          </cell>
          <cell r="L31">
            <v>1130</v>
          </cell>
          <cell r="M31">
            <v>1130</v>
          </cell>
          <cell r="N31">
            <v>1130</v>
          </cell>
          <cell r="O31">
            <v>1130</v>
          </cell>
          <cell r="P31">
            <v>1130</v>
          </cell>
          <cell r="Q31">
            <v>1130</v>
          </cell>
          <cell r="R31">
            <v>13616.5</v>
          </cell>
        </row>
        <row r="32">
          <cell r="A32" t="str">
            <v>Независимые</v>
          </cell>
          <cell r="B32" t="str">
            <v>Product Name</v>
          </cell>
          <cell r="C32">
            <v>699</v>
          </cell>
          <cell r="D32" t="str">
            <v>кв.м.</v>
          </cell>
          <cell r="E32">
            <v>699</v>
          </cell>
          <cell r="F32">
            <v>733.95</v>
          </cell>
          <cell r="G32">
            <v>699</v>
          </cell>
          <cell r="H32">
            <v>699</v>
          </cell>
          <cell r="I32">
            <v>699</v>
          </cell>
          <cell r="J32">
            <v>699</v>
          </cell>
          <cell r="K32">
            <v>699</v>
          </cell>
          <cell r="L32">
            <v>699</v>
          </cell>
          <cell r="M32">
            <v>699</v>
          </cell>
          <cell r="N32">
            <v>699</v>
          </cell>
          <cell r="O32">
            <v>699</v>
          </cell>
          <cell r="P32">
            <v>699</v>
          </cell>
          <cell r="Q32">
            <v>699</v>
          </cell>
          <cell r="R32">
            <v>8422.9500000000007</v>
          </cell>
        </row>
        <row r="33">
          <cell r="A33" t="str">
            <v>Мультипакет</v>
          </cell>
          <cell r="B33" t="str">
            <v>Product Name</v>
          </cell>
          <cell r="C33">
            <v>54</v>
          </cell>
          <cell r="D33" t="str">
            <v>кв.м.</v>
          </cell>
          <cell r="E33">
            <v>54</v>
          </cell>
          <cell r="F33">
            <v>56.7</v>
          </cell>
          <cell r="G33">
            <v>54</v>
          </cell>
          <cell r="H33">
            <v>54</v>
          </cell>
          <cell r="I33">
            <v>54</v>
          </cell>
          <cell r="J33">
            <v>54</v>
          </cell>
          <cell r="K33">
            <v>54</v>
          </cell>
          <cell r="L33">
            <v>54</v>
          </cell>
          <cell r="M33">
            <v>54</v>
          </cell>
          <cell r="N33">
            <v>54</v>
          </cell>
          <cell r="O33">
            <v>54</v>
          </cell>
          <cell r="P33">
            <v>54</v>
          </cell>
          <cell r="Q33">
            <v>54</v>
          </cell>
          <cell r="R33">
            <v>650.70000000000005</v>
          </cell>
        </row>
        <row r="34">
          <cell r="A34" t="str">
            <v>Беспружинные</v>
          </cell>
          <cell r="B34" t="str">
            <v>Product Name</v>
          </cell>
          <cell r="C34">
            <v>313</v>
          </cell>
          <cell r="D34" t="str">
            <v>кв.м.</v>
          </cell>
          <cell r="E34">
            <v>313</v>
          </cell>
          <cell r="F34">
            <v>328.65000000000003</v>
          </cell>
          <cell r="G34">
            <v>313</v>
          </cell>
          <cell r="H34">
            <v>313</v>
          </cell>
          <cell r="I34">
            <v>313</v>
          </cell>
          <cell r="J34">
            <v>313</v>
          </cell>
          <cell r="K34">
            <v>313</v>
          </cell>
          <cell r="L34">
            <v>313</v>
          </cell>
          <cell r="M34">
            <v>313</v>
          </cell>
          <cell r="N34">
            <v>313</v>
          </cell>
          <cell r="O34">
            <v>313</v>
          </cell>
          <cell r="P34">
            <v>313</v>
          </cell>
          <cell r="Q34">
            <v>313</v>
          </cell>
          <cell r="R34">
            <v>3771.65</v>
          </cell>
        </row>
        <row r="35">
          <cell r="A35" t="str">
            <v>Решетки</v>
          </cell>
          <cell r="B35" t="str">
            <v>Product Name</v>
          </cell>
          <cell r="C35">
            <v>163</v>
          </cell>
          <cell r="D35" t="str">
            <v>кв.м.</v>
          </cell>
          <cell r="E35">
            <v>163</v>
          </cell>
          <cell r="F35">
            <v>171.15</v>
          </cell>
          <cell r="G35">
            <v>163</v>
          </cell>
          <cell r="H35">
            <v>163</v>
          </cell>
          <cell r="I35">
            <v>163</v>
          </cell>
          <cell r="J35">
            <v>163</v>
          </cell>
          <cell r="K35">
            <v>163</v>
          </cell>
          <cell r="L35">
            <v>163</v>
          </cell>
          <cell r="M35">
            <v>163</v>
          </cell>
          <cell r="N35">
            <v>163</v>
          </cell>
          <cell r="O35">
            <v>163</v>
          </cell>
          <cell r="P35">
            <v>163</v>
          </cell>
          <cell r="Q35">
            <v>163</v>
          </cell>
          <cell r="R35">
            <v>1964.15</v>
          </cell>
        </row>
        <row r="36">
          <cell r="A36" t="str">
            <v>Средний коэффициент объема производства</v>
          </cell>
          <cell r="B36" t="str">
            <v>Weighted production capacity</v>
          </cell>
          <cell r="E36">
            <v>1</v>
          </cell>
          <cell r="F36">
            <v>1.05</v>
          </cell>
          <cell r="G36">
            <v>1</v>
          </cell>
          <cell r="H36">
            <v>1</v>
          </cell>
          <cell r="I36">
            <v>1</v>
          </cell>
          <cell r="J36">
            <v>1</v>
          </cell>
          <cell r="K36">
            <v>1</v>
          </cell>
          <cell r="L36">
            <v>1</v>
          </cell>
          <cell r="M36">
            <v>1</v>
          </cell>
          <cell r="N36">
            <v>1</v>
          </cell>
          <cell r="O36">
            <v>1</v>
          </cell>
          <cell r="P36">
            <v>1</v>
          </cell>
          <cell r="Q36">
            <v>1</v>
          </cell>
          <cell r="R36" t="str">
            <v>-</v>
          </cell>
        </row>
        <row r="39">
          <cell r="A39" t="str">
            <v>Таблица 2</v>
          </cell>
          <cell r="B39" t="str">
            <v>Table 2</v>
          </cell>
          <cell r="R39" t="str">
            <v>тыс.руб.</v>
          </cell>
        </row>
        <row r="40">
          <cell r="A40" t="str">
            <v>ВЫРУЧКА ОТ РЕАЛИЗАЦИИ</v>
          </cell>
          <cell r="B40" t="str">
            <v>SALES REVENUE</v>
          </cell>
          <cell r="E40" t="str">
            <v>сентябрь</v>
          </cell>
          <cell r="F40" t="str">
            <v>октябрь</v>
          </cell>
          <cell r="G40" t="str">
            <v>ноябрь</v>
          </cell>
          <cell r="H40" t="str">
            <v>декабрь</v>
          </cell>
          <cell r="I40" t="str">
            <v>январь</v>
          </cell>
          <cell r="J40" t="str">
            <v>февраль</v>
          </cell>
          <cell r="K40" t="str">
            <v>март</v>
          </cell>
          <cell r="L40" t="str">
            <v>апрель</v>
          </cell>
          <cell r="M40" t="str">
            <v>май</v>
          </cell>
          <cell r="N40" t="str">
            <v>июнь</v>
          </cell>
          <cell r="O40" t="str">
            <v>июль</v>
          </cell>
          <cell r="P40" t="str">
            <v>август</v>
          </cell>
          <cell r="R40" t="str">
            <v>ИТОГО</v>
          </cell>
        </row>
        <row r="41">
          <cell r="C41" t="str">
            <v>Цена</v>
          </cell>
        </row>
        <row r="42">
          <cell r="A42" t="str">
            <v>Универсалы</v>
          </cell>
          <cell r="B42" t="str">
            <v>Product Name</v>
          </cell>
          <cell r="C42">
            <v>761.4485034446825</v>
          </cell>
          <cell r="D42" t="str">
            <v>руб./кв.м.</v>
          </cell>
          <cell r="E42">
            <v>616.77328779019285</v>
          </cell>
          <cell r="F42">
            <v>647.61195217970248</v>
          </cell>
          <cell r="G42">
            <v>616.77328779019285</v>
          </cell>
          <cell r="H42">
            <v>616.77328779019285</v>
          </cell>
          <cell r="I42">
            <v>616.77328779019285</v>
          </cell>
          <cell r="J42">
            <v>616.77328779019285</v>
          </cell>
          <cell r="K42">
            <v>616.77328779019285</v>
          </cell>
          <cell r="L42">
            <v>616.77328779019285</v>
          </cell>
          <cell r="M42">
            <v>616.77328779019285</v>
          </cell>
          <cell r="N42">
            <v>616.77328779019285</v>
          </cell>
          <cell r="O42">
            <v>616.77328779019285</v>
          </cell>
          <cell r="P42">
            <v>616.77328779019285</v>
          </cell>
          <cell r="Q42">
            <v>616.77328779019285</v>
          </cell>
          <cell r="R42">
            <v>7432.1181178718225</v>
          </cell>
        </row>
        <row r="43">
          <cell r="A43" t="str">
            <v>Bonnel пристрелка</v>
          </cell>
          <cell r="B43" t="str">
            <v>Product Name</v>
          </cell>
          <cell r="C43">
            <v>933.13672782315928</v>
          </cell>
          <cell r="D43" t="str">
            <v>руб./кв.м.</v>
          </cell>
          <cell r="E43">
            <v>500.16128611321341</v>
          </cell>
          <cell r="F43">
            <v>525.16935041887405</v>
          </cell>
          <cell r="G43">
            <v>500.16128611321341</v>
          </cell>
          <cell r="H43">
            <v>500.16128611321341</v>
          </cell>
          <cell r="I43">
            <v>500.16128611321341</v>
          </cell>
          <cell r="J43">
            <v>500.16128611321341</v>
          </cell>
          <cell r="K43">
            <v>500.16128611321341</v>
          </cell>
          <cell r="L43">
            <v>500.16128611321341</v>
          </cell>
          <cell r="M43">
            <v>500.16128611321341</v>
          </cell>
          <cell r="N43">
            <v>500.16128611321341</v>
          </cell>
          <cell r="O43">
            <v>500.16128611321341</v>
          </cell>
          <cell r="P43">
            <v>500.16128611321341</v>
          </cell>
          <cell r="Q43">
            <v>500.16128611321341</v>
          </cell>
          <cell r="R43">
            <v>6026.9434976642215</v>
          </cell>
        </row>
        <row r="44">
          <cell r="A44" t="str">
            <v>Bonnel</v>
          </cell>
          <cell r="B44" t="str">
            <v>Product Name</v>
          </cell>
          <cell r="C44">
            <v>1843.2047446974341</v>
          </cell>
          <cell r="D44" t="str">
            <v>руб./кв.м.</v>
          </cell>
          <cell r="E44">
            <v>2082.8213615081004</v>
          </cell>
          <cell r="F44">
            <v>2186.9624295835056</v>
          </cell>
          <cell r="G44">
            <v>2082.8213615081004</v>
          </cell>
          <cell r="H44">
            <v>2082.8213615081004</v>
          </cell>
          <cell r="I44">
            <v>2082.8213615081004</v>
          </cell>
          <cell r="J44">
            <v>2082.8213615081004</v>
          </cell>
          <cell r="K44">
            <v>2082.8213615081004</v>
          </cell>
          <cell r="L44">
            <v>2082.8213615081004</v>
          </cell>
          <cell r="M44">
            <v>2082.8213615081004</v>
          </cell>
          <cell r="N44">
            <v>2082.8213615081004</v>
          </cell>
          <cell r="O44">
            <v>2082.8213615081004</v>
          </cell>
          <cell r="P44">
            <v>2082.8213615081004</v>
          </cell>
          <cell r="Q44">
            <v>2082.8213615081004</v>
          </cell>
          <cell r="R44">
            <v>25097.99740617261</v>
          </cell>
        </row>
        <row r="45">
          <cell r="A45" t="str">
            <v>Независимые</v>
          </cell>
          <cell r="B45" t="str">
            <v>Product Name</v>
          </cell>
          <cell r="C45">
            <v>3244.5550786838344</v>
          </cell>
          <cell r="D45" t="str">
            <v>руб./кв.м.</v>
          </cell>
          <cell r="E45">
            <v>2267.944</v>
          </cell>
          <cell r="F45">
            <v>2381.3412000000003</v>
          </cell>
          <cell r="G45">
            <v>2267.944</v>
          </cell>
          <cell r="H45">
            <v>2267.944</v>
          </cell>
          <cell r="I45">
            <v>2267.944</v>
          </cell>
          <cell r="J45">
            <v>2267.944</v>
          </cell>
          <cell r="K45">
            <v>2267.944</v>
          </cell>
          <cell r="L45">
            <v>2267.944</v>
          </cell>
          <cell r="M45">
            <v>2267.944</v>
          </cell>
          <cell r="N45">
            <v>2267.944</v>
          </cell>
          <cell r="O45">
            <v>2267.944</v>
          </cell>
          <cell r="P45">
            <v>2267.944</v>
          </cell>
          <cell r="Q45">
            <v>2267.944</v>
          </cell>
          <cell r="R45">
            <v>27328.725199999997</v>
          </cell>
        </row>
        <row r="46">
          <cell r="A46" t="str">
            <v>Мультипакет</v>
          </cell>
          <cell r="B46" t="str">
            <v>Product Name</v>
          </cell>
          <cell r="C46">
            <v>5915.9259259259261</v>
          </cell>
          <cell r="D46" t="str">
            <v>руб./кв.м.</v>
          </cell>
          <cell r="E46">
            <v>319.45999999999998</v>
          </cell>
          <cell r="F46">
            <v>335.43299999999999</v>
          </cell>
          <cell r="G46">
            <v>319.45999999999998</v>
          </cell>
          <cell r="H46">
            <v>319.45999999999998</v>
          </cell>
          <cell r="I46">
            <v>319.45999999999998</v>
          </cell>
          <cell r="J46">
            <v>319.45999999999998</v>
          </cell>
          <cell r="K46">
            <v>319.45999999999998</v>
          </cell>
          <cell r="L46">
            <v>319.45999999999998</v>
          </cell>
          <cell r="M46">
            <v>319.45999999999998</v>
          </cell>
          <cell r="N46">
            <v>319.45999999999998</v>
          </cell>
          <cell r="O46">
            <v>319.45999999999998</v>
          </cell>
          <cell r="P46">
            <v>319.45999999999998</v>
          </cell>
          <cell r="Q46">
            <v>319.45999999999998</v>
          </cell>
          <cell r="R46">
            <v>3849.4930000000004</v>
          </cell>
        </row>
        <row r="47">
          <cell r="A47" t="str">
            <v>Беспружинные</v>
          </cell>
          <cell r="B47" t="str">
            <v>Product Name</v>
          </cell>
          <cell r="C47">
            <v>4572.4568690095848</v>
          </cell>
          <cell r="D47" t="str">
            <v>руб./кв.м.</v>
          </cell>
          <cell r="E47">
            <v>1431.1790000000001</v>
          </cell>
          <cell r="F47">
            <v>1502.7379500000002</v>
          </cell>
          <cell r="G47">
            <v>1431.1790000000001</v>
          </cell>
          <cell r="H47">
            <v>1431.1790000000001</v>
          </cell>
          <cell r="I47">
            <v>1431.1790000000001</v>
          </cell>
          <cell r="J47">
            <v>1431.1790000000001</v>
          </cell>
          <cell r="K47">
            <v>1431.1790000000001</v>
          </cell>
          <cell r="L47">
            <v>1431.1790000000001</v>
          </cell>
          <cell r="M47">
            <v>1431.1790000000001</v>
          </cell>
          <cell r="N47">
            <v>1431.1790000000001</v>
          </cell>
          <cell r="O47">
            <v>1431.1790000000001</v>
          </cell>
          <cell r="P47">
            <v>1431.1790000000001</v>
          </cell>
          <cell r="Q47">
            <v>1431.1790000000001</v>
          </cell>
          <cell r="R47">
            <v>17245.70695</v>
          </cell>
        </row>
        <row r="48">
          <cell r="A48" t="str">
            <v>Решетки</v>
          </cell>
          <cell r="B48" t="str">
            <v>Product Name</v>
          </cell>
          <cell r="C48">
            <v>1953.4785276073619</v>
          </cell>
          <cell r="D48" t="str">
            <v>руб./кв.м.</v>
          </cell>
          <cell r="E48">
            <v>318.41699999999997</v>
          </cell>
          <cell r="F48">
            <v>334.33785</v>
          </cell>
          <cell r="G48">
            <v>318.41699999999997</v>
          </cell>
          <cell r="H48">
            <v>318.41699999999997</v>
          </cell>
          <cell r="I48">
            <v>318.41699999999997</v>
          </cell>
          <cell r="J48">
            <v>318.41699999999997</v>
          </cell>
          <cell r="K48">
            <v>318.41699999999997</v>
          </cell>
          <cell r="L48">
            <v>318.41699999999997</v>
          </cell>
          <cell r="M48">
            <v>318.41699999999997</v>
          </cell>
          <cell r="N48">
            <v>318.41699999999997</v>
          </cell>
          <cell r="O48">
            <v>318.41699999999997</v>
          </cell>
          <cell r="P48">
            <v>318.41699999999997</v>
          </cell>
          <cell r="Q48">
            <v>318.41699999999997</v>
          </cell>
          <cell r="R48">
            <v>3836.9248499999994</v>
          </cell>
        </row>
        <row r="49">
          <cell r="A49" t="str">
            <v>= Выручка от реализации</v>
          </cell>
          <cell r="B49" t="str">
            <v>Sales revenue</v>
          </cell>
          <cell r="D49" t="str">
            <v>тыс.руб.</v>
          </cell>
          <cell r="E49">
            <v>7536.7559354115074</v>
          </cell>
          <cell r="F49">
            <v>7913.593732182082</v>
          </cell>
          <cell r="G49">
            <v>7536.7559354115074</v>
          </cell>
          <cell r="H49">
            <v>7536.7559354115074</v>
          </cell>
          <cell r="I49">
            <v>7536.7559354115074</v>
          </cell>
          <cell r="J49">
            <v>7536.7559354115074</v>
          </cell>
          <cell r="K49">
            <v>7536.7559354115074</v>
          </cell>
          <cell r="L49">
            <v>7536.7559354115074</v>
          </cell>
          <cell r="M49">
            <v>7536.7559354115074</v>
          </cell>
          <cell r="N49">
            <v>7536.7559354115074</v>
          </cell>
          <cell r="O49">
            <v>7536.7559354115074</v>
          </cell>
          <cell r="P49">
            <v>7536.7559354115074</v>
          </cell>
          <cell r="Q49">
            <v>7536.7559354115074</v>
          </cell>
          <cell r="R49">
            <v>90817.909021708663</v>
          </cell>
        </row>
        <row r="50">
          <cell r="A50" t="str">
            <v>НДС к выручке</v>
          </cell>
          <cell r="B50" t="str">
            <v>VAT on sales revenue</v>
          </cell>
          <cell r="C50">
            <v>0.18</v>
          </cell>
          <cell r="E50">
            <v>1356.6160683740713</v>
          </cell>
          <cell r="F50">
            <v>1424.4468717927748</v>
          </cell>
          <cell r="G50">
            <v>1356.6160683740713</v>
          </cell>
          <cell r="H50">
            <v>1356.6160683740713</v>
          </cell>
          <cell r="I50">
            <v>1356.6160683740713</v>
          </cell>
          <cell r="J50">
            <v>1356.6160683740713</v>
          </cell>
          <cell r="K50">
            <v>1356.6160683740713</v>
          </cell>
          <cell r="L50">
            <v>1356.6160683740713</v>
          </cell>
          <cell r="M50">
            <v>1356.6160683740713</v>
          </cell>
          <cell r="N50">
            <v>1356.6160683740713</v>
          </cell>
          <cell r="O50">
            <v>1356.6160683740713</v>
          </cell>
          <cell r="P50">
            <v>1356.6160683740713</v>
          </cell>
          <cell r="Q50">
            <v>1356.6160683740713</v>
          </cell>
          <cell r="R50">
            <v>16347.223623907556</v>
          </cell>
        </row>
        <row r="53">
          <cell r="A53" t="str">
            <v>Таблица 3</v>
          </cell>
          <cell r="B53" t="str">
            <v>Table 3</v>
          </cell>
          <cell r="R53" t="str">
            <v>тыс.руб.</v>
          </cell>
        </row>
        <row r="54">
          <cell r="A54" t="str">
            <v>ПРЯМЫЕ МАТЕРИАЛЬНЫЕ ЗАТРАТЫ</v>
          </cell>
          <cell r="B54" t="str">
            <v>DIRECT MATERIAL COSTS</v>
          </cell>
          <cell r="E54" t="str">
            <v>сентябрь</v>
          </cell>
          <cell r="F54" t="str">
            <v>октябрь</v>
          </cell>
          <cell r="G54" t="str">
            <v>ноябрь</v>
          </cell>
          <cell r="H54" t="str">
            <v>декабрь</v>
          </cell>
          <cell r="I54" t="str">
            <v>январь</v>
          </cell>
          <cell r="J54" t="str">
            <v>февраль</v>
          </cell>
          <cell r="K54" t="str">
            <v>март</v>
          </cell>
          <cell r="L54" t="str">
            <v>апрель</v>
          </cell>
          <cell r="M54" t="str">
            <v>май</v>
          </cell>
          <cell r="N54" t="str">
            <v>июнь</v>
          </cell>
          <cell r="O54" t="str">
            <v>июль</v>
          </cell>
          <cell r="P54" t="str">
            <v>август</v>
          </cell>
          <cell r="R54" t="str">
            <v>ИТОГО</v>
          </cell>
        </row>
        <row r="55">
          <cell r="C55" t="str">
            <v>Удельные затраты</v>
          </cell>
        </row>
        <row r="56">
          <cell r="A56" t="str">
            <v>Универсалы</v>
          </cell>
          <cell r="B56" t="str">
            <v>Product Name</v>
          </cell>
          <cell r="C56">
            <v>437.89440166734209</v>
          </cell>
          <cell r="D56" t="str">
            <v>руб./кв.м.</v>
          </cell>
          <cell r="E56">
            <v>354.69446535054709</v>
          </cell>
          <cell r="F56">
            <v>372.42918861807448</v>
          </cell>
          <cell r="G56">
            <v>354.69446535054709</v>
          </cell>
          <cell r="H56">
            <v>354.69446535054709</v>
          </cell>
          <cell r="I56">
            <v>354.69446535054709</v>
          </cell>
          <cell r="J56">
            <v>354.69446535054709</v>
          </cell>
          <cell r="K56">
            <v>354.69446535054709</v>
          </cell>
          <cell r="L56">
            <v>354.69446535054709</v>
          </cell>
          <cell r="M56">
            <v>354.69446535054709</v>
          </cell>
          <cell r="N56">
            <v>354.69446535054709</v>
          </cell>
          <cell r="O56">
            <v>354.69446535054709</v>
          </cell>
          <cell r="P56">
            <v>354.69446535054709</v>
          </cell>
          <cell r="Q56">
            <v>354.69446535054709</v>
          </cell>
          <cell r="R56">
            <v>4274.0683074740919</v>
          </cell>
        </row>
        <row r="57">
          <cell r="A57" t="str">
            <v>Bonnel пристрелка</v>
          </cell>
          <cell r="B57" t="str">
            <v>Product Name</v>
          </cell>
          <cell r="C57">
            <v>514.41173071258913</v>
          </cell>
          <cell r="D57" t="str">
            <v>руб./кв.м.</v>
          </cell>
          <cell r="E57">
            <v>275.72468766194777</v>
          </cell>
          <cell r="F57">
            <v>289.51092204504522</v>
          </cell>
          <cell r="G57">
            <v>275.72468766194777</v>
          </cell>
          <cell r="H57">
            <v>275.72468766194777</v>
          </cell>
          <cell r="I57">
            <v>275.72468766194777</v>
          </cell>
          <cell r="J57">
            <v>275.72468766194777</v>
          </cell>
          <cell r="K57">
            <v>275.72468766194777</v>
          </cell>
          <cell r="L57">
            <v>275.72468766194777</v>
          </cell>
          <cell r="M57">
            <v>275.72468766194777</v>
          </cell>
          <cell r="N57">
            <v>275.72468766194777</v>
          </cell>
          <cell r="O57">
            <v>275.72468766194777</v>
          </cell>
          <cell r="P57">
            <v>275.72468766194777</v>
          </cell>
          <cell r="Q57">
            <v>275.72468766194777</v>
          </cell>
          <cell r="R57">
            <v>3322.4824863264716</v>
          </cell>
        </row>
        <row r="58">
          <cell r="A58" t="str">
            <v>Bonnel</v>
          </cell>
          <cell r="B58" t="str">
            <v>Product Name</v>
          </cell>
          <cell r="C58">
            <v>883.87083702250629</v>
          </cell>
          <cell r="D58" t="str">
            <v>руб./кв.м.</v>
          </cell>
          <cell r="E58">
            <v>998.77404583543205</v>
          </cell>
          <cell r="F58">
            <v>1048.7127481272037</v>
          </cell>
          <cell r="G58">
            <v>998.77404583543205</v>
          </cell>
          <cell r="H58">
            <v>998.77404583543205</v>
          </cell>
          <cell r="I58">
            <v>998.77404583543205</v>
          </cell>
          <cell r="J58">
            <v>998.77404583543205</v>
          </cell>
          <cell r="K58">
            <v>998.77404583543205</v>
          </cell>
          <cell r="L58">
            <v>998.77404583543205</v>
          </cell>
          <cell r="M58">
            <v>998.77404583543205</v>
          </cell>
          <cell r="N58">
            <v>998.77404583543205</v>
          </cell>
          <cell r="O58">
            <v>998.77404583543205</v>
          </cell>
          <cell r="P58">
            <v>998.77404583543205</v>
          </cell>
          <cell r="Q58">
            <v>998.77404583543205</v>
          </cell>
          <cell r="R58">
            <v>12035.227252316958</v>
          </cell>
        </row>
        <row r="59">
          <cell r="A59" t="str">
            <v>Независимые</v>
          </cell>
          <cell r="B59" t="str">
            <v>Product Name</v>
          </cell>
          <cell r="C59">
            <v>1219.0886981402002</v>
          </cell>
          <cell r="D59" t="str">
            <v>руб./кв.м.</v>
          </cell>
          <cell r="E59">
            <v>852.14300000000003</v>
          </cell>
          <cell r="F59">
            <v>894.75015000000008</v>
          </cell>
          <cell r="G59">
            <v>852.14300000000003</v>
          </cell>
          <cell r="H59">
            <v>852.14300000000003</v>
          </cell>
          <cell r="I59">
            <v>852.14300000000003</v>
          </cell>
          <cell r="J59">
            <v>852.14300000000003</v>
          </cell>
          <cell r="K59">
            <v>852.14300000000003</v>
          </cell>
          <cell r="L59">
            <v>852.14300000000003</v>
          </cell>
          <cell r="M59">
            <v>852.14300000000003</v>
          </cell>
          <cell r="N59">
            <v>852.14300000000003</v>
          </cell>
          <cell r="O59">
            <v>852.14300000000003</v>
          </cell>
          <cell r="P59">
            <v>852.14300000000003</v>
          </cell>
          <cell r="Q59">
            <v>852.14300000000003</v>
          </cell>
          <cell r="R59">
            <v>10268.32315</v>
          </cell>
        </row>
        <row r="60">
          <cell r="A60" t="str">
            <v>Мультипакет</v>
          </cell>
          <cell r="B60" t="str">
            <v>Product Name</v>
          </cell>
          <cell r="C60">
            <v>1992.851851851852</v>
          </cell>
          <cell r="D60" t="str">
            <v>руб./кв.м.</v>
          </cell>
          <cell r="E60">
            <v>107.614</v>
          </cell>
          <cell r="F60">
            <v>112.99470000000001</v>
          </cell>
          <cell r="G60">
            <v>107.614</v>
          </cell>
          <cell r="H60">
            <v>107.614</v>
          </cell>
          <cell r="I60">
            <v>107.614</v>
          </cell>
          <cell r="J60">
            <v>107.614</v>
          </cell>
          <cell r="K60">
            <v>107.614</v>
          </cell>
          <cell r="L60">
            <v>107.614</v>
          </cell>
          <cell r="M60">
            <v>107.614</v>
          </cell>
          <cell r="N60">
            <v>107.614</v>
          </cell>
          <cell r="O60">
            <v>107.614</v>
          </cell>
          <cell r="P60">
            <v>107.614</v>
          </cell>
          <cell r="Q60">
            <v>107.614</v>
          </cell>
          <cell r="R60">
            <v>1296.7487000000003</v>
          </cell>
        </row>
        <row r="61">
          <cell r="A61" t="str">
            <v>Беспружинные</v>
          </cell>
          <cell r="B61" t="str">
            <v>Product Name</v>
          </cell>
          <cell r="C61">
            <v>1800.5111821086259</v>
          </cell>
          <cell r="D61" t="str">
            <v>руб./кв.м.</v>
          </cell>
          <cell r="E61">
            <v>563.55999999999995</v>
          </cell>
          <cell r="F61">
            <v>591.73799999999994</v>
          </cell>
          <cell r="G61">
            <v>563.55999999999995</v>
          </cell>
          <cell r="H61">
            <v>563.55999999999995</v>
          </cell>
          <cell r="I61">
            <v>563.55999999999995</v>
          </cell>
          <cell r="J61">
            <v>563.55999999999995</v>
          </cell>
          <cell r="K61">
            <v>563.55999999999995</v>
          </cell>
          <cell r="L61">
            <v>563.55999999999995</v>
          </cell>
          <cell r="M61">
            <v>563.55999999999995</v>
          </cell>
          <cell r="N61">
            <v>563.55999999999995</v>
          </cell>
          <cell r="O61">
            <v>563.55999999999995</v>
          </cell>
          <cell r="P61">
            <v>563.55999999999995</v>
          </cell>
          <cell r="Q61">
            <v>563.55999999999995</v>
          </cell>
          <cell r="R61">
            <v>6790.8979999999974</v>
          </cell>
        </row>
        <row r="62">
          <cell r="A62" t="str">
            <v>Решетки</v>
          </cell>
          <cell r="B62" t="str">
            <v>Product Name</v>
          </cell>
          <cell r="C62">
            <v>1122.3006134969323</v>
          </cell>
          <cell r="D62" t="str">
            <v>руб./кв.м.</v>
          </cell>
          <cell r="E62">
            <v>182.93499999999995</v>
          </cell>
          <cell r="F62">
            <v>192.08174999999994</v>
          </cell>
          <cell r="G62">
            <v>182.93499999999995</v>
          </cell>
          <cell r="H62">
            <v>182.93499999999995</v>
          </cell>
          <cell r="I62">
            <v>182.93499999999995</v>
          </cell>
          <cell r="J62">
            <v>182.93499999999995</v>
          </cell>
          <cell r="K62">
            <v>182.93499999999995</v>
          </cell>
          <cell r="L62">
            <v>182.93499999999995</v>
          </cell>
          <cell r="M62">
            <v>182.93499999999995</v>
          </cell>
          <cell r="N62">
            <v>182.93499999999995</v>
          </cell>
          <cell r="O62">
            <v>182.93499999999995</v>
          </cell>
          <cell r="P62">
            <v>182.93499999999995</v>
          </cell>
          <cell r="Q62">
            <v>182.93499999999995</v>
          </cell>
          <cell r="R62">
            <v>2204.3667499999992</v>
          </cell>
        </row>
        <row r="63">
          <cell r="A63" t="str">
            <v>= Прямые материальные затраты</v>
          </cell>
          <cell r="B63" t="str">
            <v>Direct material costs</v>
          </cell>
          <cell r="D63" t="str">
            <v>тыс.руб.</v>
          </cell>
          <cell r="E63">
            <v>3335.4451988479268</v>
          </cell>
          <cell r="F63">
            <v>3502.2174587903232</v>
          </cell>
          <cell r="G63">
            <v>3335.4451988479268</v>
          </cell>
          <cell r="H63">
            <v>3335.4451988479268</v>
          </cell>
          <cell r="I63">
            <v>3335.4451988479268</v>
          </cell>
          <cell r="J63">
            <v>3335.4451988479268</v>
          </cell>
          <cell r="K63">
            <v>3335.4451988479268</v>
          </cell>
          <cell r="L63">
            <v>3335.4451988479268</v>
          </cell>
          <cell r="M63">
            <v>3335.4451988479268</v>
          </cell>
          <cell r="N63">
            <v>3335.4451988479268</v>
          </cell>
          <cell r="O63">
            <v>3335.4451988479268</v>
          </cell>
          <cell r="P63">
            <v>3335.4451988479268</v>
          </cell>
          <cell r="Q63">
            <v>3335.4451988479268</v>
          </cell>
          <cell r="R63">
            <v>40192.114646117516</v>
          </cell>
        </row>
        <row r="64">
          <cell r="A64" t="str">
            <v>НДС к прямым материальным затратам</v>
          </cell>
          <cell r="B64" t="str">
            <v>VAT on direct material cost</v>
          </cell>
          <cell r="C64">
            <v>0.18</v>
          </cell>
          <cell r="E64">
            <v>600.38013579262679</v>
          </cell>
          <cell r="F64">
            <v>630.39914258225815</v>
          </cell>
          <cell r="G64">
            <v>600.38013579262679</v>
          </cell>
          <cell r="H64">
            <v>600.38013579262679</v>
          </cell>
          <cell r="I64">
            <v>600.38013579262679</v>
          </cell>
          <cell r="J64">
            <v>600.38013579262679</v>
          </cell>
          <cell r="K64">
            <v>600.38013579262679</v>
          </cell>
          <cell r="L64">
            <v>600.38013579262679</v>
          </cell>
          <cell r="M64">
            <v>600.38013579262679</v>
          </cell>
          <cell r="N64">
            <v>600.38013579262679</v>
          </cell>
          <cell r="O64">
            <v>600.38013579262679</v>
          </cell>
          <cell r="P64">
            <v>600.38013579262679</v>
          </cell>
          <cell r="Q64">
            <v>600.38013579262679</v>
          </cell>
          <cell r="R64">
            <v>7234.5806363011534</v>
          </cell>
        </row>
        <row r="67">
          <cell r="A67" t="str">
            <v>Таблица 4</v>
          </cell>
          <cell r="B67" t="str">
            <v>Table 4</v>
          </cell>
          <cell r="R67" t="str">
            <v>тыс.руб.</v>
          </cell>
        </row>
        <row r="68">
          <cell r="A68" t="str">
            <v>ЗАТРАТЫ НА ОПЛАТУ ТРУДА</v>
          </cell>
          <cell r="B68" t="str">
            <v>LABOUR COSTS</v>
          </cell>
          <cell r="E68" t="str">
            <v>1 мес.</v>
          </cell>
          <cell r="F68" t="str">
            <v>2 мес.</v>
          </cell>
          <cell r="G68" t="str">
            <v>3 мес.</v>
          </cell>
          <cell r="H68" t="str">
            <v>4 мес.</v>
          </cell>
          <cell r="I68" t="str">
            <v>5 мес.</v>
          </cell>
          <cell r="J68" t="str">
            <v>6 мес.</v>
          </cell>
          <cell r="K68" t="str">
            <v>7 мес.</v>
          </cell>
          <cell r="L68" t="str">
            <v>8 мес.</v>
          </cell>
          <cell r="M68" t="str">
            <v>9 мес.</v>
          </cell>
          <cell r="N68" t="str">
            <v>10 мес.</v>
          </cell>
          <cell r="O68" t="str">
            <v>11 мес.</v>
          </cell>
          <cell r="P68" t="str">
            <v>12 мес.</v>
          </cell>
          <cell r="R68" t="str">
            <v>ИТОГО</v>
          </cell>
        </row>
        <row r="69">
          <cell r="B69" t="str">
            <v xml:space="preserve"> </v>
          </cell>
          <cell r="C69" t="str">
            <v>Численность</v>
          </cell>
        </row>
        <row r="70">
          <cell r="A70" t="str">
            <v>Постоянный производственный персонал</v>
          </cell>
          <cell r="B70" t="str">
            <v>Manufacturing staff</v>
          </cell>
          <cell r="C70">
            <v>0</v>
          </cell>
          <cell r="D70" t="str">
            <v>чел.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 t="str">
            <v>-</v>
          </cell>
        </row>
        <row r="71">
          <cell r="A71" t="str">
            <v>Переменный производственный персонал</v>
          </cell>
          <cell r="B71" t="str">
            <v>Variable labour staff</v>
          </cell>
          <cell r="C71">
            <v>0</v>
          </cell>
          <cell r="D71" t="str">
            <v>чел.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 t="str">
            <v>-</v>
          </cell>
        </row>
        <row r="72">
          <cell r="A72" t="str">
            <v>Административно-управленческий персонал</v>
          </cell>
          <cell r="B72" t="str">
            <v>Administrative &amp; managerial staff</v>
          </cell>
          <cell r="C72">
            <v>0</v>
          </cell>
          <cell r="D72" t="str">
            <v>чел.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 t="str">
            <v>-</v>
          </cell>
        </row>
        <row r="73">
          <cell r="A73" t="str">
            <v>= Численность персонала</v>
          </cell>
          <cell r="B73" t="str">
            <v xml:space="preserve"> = Total staff, persons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-</v>
          </cell>
        </row>
        <row r="74">
          <cell r="B74" t="str">
            <v xml:space="preserve"> </v>
          </cell>
          <cell r="C74" t="str">
            <v>Оклад</v>
          </cell>
        </row>
        <row r="75">
          <cell r="A75" t="str">
            <v>Заработная плата производственного персонала</v>
          </cell>
          <cell r="B75" t="str">
            <v xml:space="preserve"> Manufacturing staff wage</v>
          </cell>
          <cell r="C75">
            <v>0</v>
          </cell>
          <cell r="D75" t="str">
            <v>руб./чел.</v>
          </cell>
          <cell r="E75">
            <v>252.91300000000001</v>
          </cell>
          <cell r="F75">
            <v>215.1</v>
          </cell>
          <cell r="G75">
            <v>215.1</v>
          </cell>
          <cell r="H75">
            <v>215.1</v>
          </cell>
          <cell r="I75">
            <v>215.1</v>
          </cell>
          <cell r="J75">
            <v>215.1</v>
          </cell>
          <cell r="K75">
            <v>215.1</v>
          </cell>
          <cell r="L75">
            <v>215.1</v>
          </cell>
          <cell r="M75">
            <v>215.1</v>
          </cell>
          <cell r="N75">
            <v>215.1</v>
          </cell>
          <cell r="O75">
            <v>215.1</v>
          </cell>
          <cell r="P75">
            <v>215.1</v>
          </cell>
          <cell r="Q75">
            <v>0</v>
          </cell>
          <cell r="R75">
            <v>2619.0129999999995</v>
          </cell>
        </row>
        <row r="76">
          <cell r="A76" t="str">
            <v>Заработная плата административного персонала</v>
          </cell>
          <cell r="B76" t="str">
            <v>Administrative &amp; managerial staff wage</v>
          </cell>
          <cell r="C76">
            <v>0</v>
          </cell>
          <cell r="D76" t="str">
            <v>руб./чел.</v>
          </cell>
          <cell r="E76">
            <v>189.75000000000003</v>
          </cell>
          <cell r="F76">
            <v>180.5</v>
          </cell>
          <cell r="G76">
            <v>180.5</v>
          </cell>
          <cell r="H76">
            <v>180.5</v>
          </cell>
          <cell r="I76">
            <v>180.5</v>
          </cell>
          <cell r="J76">
            <v>210.5</v>
          </cell>
          <cell r="K76">
            <v>210.5</v>
          </cell>
          <cell r="L76">
            <v>210.5</v>
          </cell>
          <cell r="M76">
            <v>210.5</v>
          </cell>
          <cell r="N76">
            <v>210.5</v>
          </cell>
          <cell r="O76">
            <v>210.5</v>
          </cell>
          <cell r="P76">
            <v>210.5</v>
          </cell>
          <cell r="Q76">
            <v>0</v>
          </cell>
          <cell r="R76">
            <v>2385.25</v>
          </cell>
        </row>
        <row r="77">
          <cell r="A77" t="str">
            <v>Переменная заработная плата:</v>
          </cell>
          <cell r="B77" t="str">
            <v>Variable labour costs</v>
          </cell>
        </row>
        <row r="78">
          <cell r="A78" t="str">
            <v>Универсалы</v>
          </cell>
          <cell r="B78" t="str">
            <v>Product Name</v>
          </cell>
          <cell r="C78" t="e">
            <v>#REF!</v>
          </cell>
          <cell r="D78" t="str">
            <v>руб./кв.м.</v>
          </cell>
          <cell r="E78" t="e">
            <v>#REF!</v>
          </cell>
          <cell r="F78" t="e">
            <v>#REF!</v>
          </cell>
          <cell r="G78" t="e">
            <v>#REF!</v>
          </cell>
          <cell r="H78" t="e">
            <v>#REF!</v>
          </cell>
          <cell r="I78" t="e">
            <v>#REF!</v>
          </cell>
          <cell r="J78" t="e">
            <v>#REF!</v>
          </cell>
          <cell r="K78" t="e">
            <v>#REF!</v>
          </cell>
          <cell r="L78" t="e">
            <v>#REF!</v>
          </cell>
          <cell r="M78" t="e">
            <v>#REF!</v>
          </cell>
          <cell r="N78" t="e">
            <v>#REF!</v>
          </cell>
          <cell r="O78" t="e">
            <v>#REF!</v>
          </cell>
          <cell r="P78" t="e">
            <v>#REF!</v>
          </cell>
          <cell r="Q78" t="e">
            <v>#REF!</v>
          </cell>
          <cell r="R78" t="e">
            <v>#REF!</v>
          </cell>
        </row>
        <row r="79">
          <cell r="A79" t="str">
            <v>Bonnel пристрелка</v>
          </cell>
          <cell r="B79" t="str">
            <v>Product Name</v>
          </cell>
          <cell r="C79" t="e">
            <v>#REF!</v>
          </cell>
          <cell r="D79" t="str">
            <v>руб./кв.м.</v>
          </cell>
          <cell r="E79" t="e">
            <v>#REF!</v>
          </cell>
          <cell r="F79" t="e">
            <v>#REF!</v>
          </cell>
          <cell r="G79" t="e">
            <v>#REF!</v>
          </cell>
          <cell r="H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</row>
        <row r="80">
          <cell r="A80" t="str">
            <v>Bonnel</v>
          </cell>
          <cell r="B80" t="str">
            <v>Product Name</v>
          </cell>
          <cell r="C80" t="e">
            <v>#REF!</v>
          </cell>
          <cell r="D80" t="str">
            <v>руб./кв.м.</v>
          </cell>
          <cell r="E80" t="e">
            <v>#REF!</v>
          </cell>
          <cell r="F80" t="e">
            <v>#REF!</v>
          </cell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</row>
        <row r="81">
          <cell r="A81" t="str">
            <v>Независимые</v>
          </cell>
          <cell r="B81" t="str">
            <v>Product Name</v>
          </cell>
          <cell r="C81" t="e">
            <v>#REF!</v>
          </cell>
          <cell r="D81" t="str">
            <v>руб./кв.м.</v>
          </cell>
          <cell r="E81" t="e">
            <v>#REF!</v>
          </cell>
          <cell r="F81" t="e">
            <v>#REF!</v>
          </cell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</row>
        <row r="82">
          <cell r="A82" t="str">
            <v>Мультипакет</v>
          </cell>
          <cell r="B82" t="str">
            <v>Product Name</v>
          </cell>
          <cell r="C82" t="e">
            <v>#REF!</v>
          </cell>
          <cell r="D82" t="str">
            <v>руб./кв.м.</v>
          </cell>
          <cell r="E82" t="e">
            <v>#REF!</v>
          </cell>
          <cell r="F82" t="e">
            <v>#REF!</v>
          </cell>
          <cell r="G82" t="e">
            <v>#REF!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  <cell r="R82" t="e">
            <v>#REF!</v>
          </cell>
        </row>
        <row r="83">
          <cell r="A83" t="str">
            <v>Беспружинные</v>
          </cell>
          <cell r="B83" t="str">
            <v>Product Name</v>
          </cell>
          <cell r="C83" t="e">
            <v>#REF!</v>
          </cell>
          <cell r="D83" t="str">
            <v>руб./кв.м.</v>
          </cell>
          <cell r="E83" t="e">
            <v>#REF!</v>
          </cell>
          <cell r="F83" t="e">
            <v>#REF!</v>
          </cell>
          <cell r="G83" t="e">
            <v>#REF!</v>
          </cell>
          <cell r="H83" t="e">
            <v>#REF!</v>
          </cell>
          <cell r="I83" t="e">
            <v>#REF!</v>
          </cell>
          <cell r="J83" t="e">
            <v>#REF!</v>
          </cell>
          <cell r="K83" t="e">
            <v>#REF!</v>
          </cell>
          <cell r="L83" t="e">
            <v>#REF!</v>
          </cell>
          <cell r="M83" t="e">
            <v>#REF!</v>
          </cell>
          <cell r="N83" t="e">
            <v>#REF!</v>
          </cell>
          <cell r="O83" t="e">
            <v>#REF!</v>
          </cell>
          <cell r="P83" t="e">
            <v>#REF!</v>
          </cell>
          <cell r="Q83" t="e">
            <v>#REF!</v>
          </cell>
          <cell r="R83" t="e">
            <v>#REF!</v>
          </cell>
        </row>
        <row r="84">
          <cell r="A84" t="str">
            <v>Решетки</v>
          </cell>
          <cell r="B84" t="str">
            <v>Product Name</v>
          </cell>
          <cell r="C84">
            <v>0</v>
          </cell>
          <cell r="D84" t="str">
            <v>руб./кв.м.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 t="str">
            <v>Отчисления на социальное страхование</v>
          </cell>
          <cell r="B85" t="str">
            <v>Surcharges on wages &amp; salaries</v>
          </cell>
          <cell r="C85">
            <v>0</v>
          </cell>
          <cell r="E85" t="e">
            <v>#REF!</v>
          </cell>
          <cell r="F85" t="e">
            <v>#REF!</v>
          </cell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</row>
        <row r="86">
          <cell r="A86" t="str">
            <v>= Затраты на оплату труда</v>
          </cell>
          <cell r="B86" t="str">
            <v xml:space="preserve"> = Labour costs</v>
          </cell>
          <cell r="D86" t="str">
            <v>тыс.руб.</v>
          </cell>
          <cell r="E86" t="e">
            <v>#REF!</v>
          </cell>
          <cell r="F86" t="e">
            <v>#REF!</v>
          </cell>
          <cell r="G86" t="e">
            <v>#REF!</v>
          </cell>
          <cell r="H86" t="e">
            <v>#REF!</v>
          </cell>
          <cell r="I86" t="e">
            <v>#REF!</v>
          </cell>
          <cell r="J86" t="e">
            <v>#REF!</v>
          </cell>
          <cell r="K86" t="e">
            <v>#REF!</v>
          </cell>
          <cell r="L86" t="e">
            <v>#REF!</v>
          </cell>
          <cell r="M86" t="e">
            <v>#REF!</v>
          </cell>
          <cell r="N86" t="e">
            <v>#REF!</v>
          </cell>
          <cell r="O86" t="e">
            <v>#REF!</v>
          </cell>
          <cell r="P86" t="e">
            <v>#REF!</v>
          </cell>
          <cell r="Q86" t="e">
            <v>#REF!</v>
          </cell>
          <cell r="R86" t="e">
            <v>#REF!</v>
          </cell>
        </row>
        <row r="89">
          <cell r="A89" t="str">
            <v>Таблица 5</v>
          </cell>
          <cell r="B89" t="str">
            <v>Table 5</v>
          </cell>
          <cell r="R89" t="str">
            <v>тыс.руб.</v>
          </cell>
        </row>
        <row r="90">
          <cell r="A90" t="str">
            <v>ПРОИЗВОДСТВЕННЫЕ ЗАТРАТЫ</v>
          </cell>
          <cell r="B90" t="str">
            <v>PRODUCTION COSTS</v>
          </cell>
          <cell r="C90" t="str">
            <v>за мес</v>
          </cell>
          <cell r="E90" t="str">
            <v>1 мес.</v>
          </cell>
          <cell r="F90" t="str">
            <v>2 мес.</v>
          </cell>
          <cell r="G90" t="str">
            <v>3 мес.</v>
          </cell>
          <cell r="H90" t="str">
            <v>4 мес.</v>
          </cell>
          <cell r="I90" t="str">
            <v>5 мес.</v>
          </cell>
          <cell r="J90" t="str">
            <v>6 мес.</v>
          </cell>
          <cell r="K90" t="str">
            <v>7 мес.</v>
          </cell>
          <cell r="L90" t="str">
            <v>8 мес.</v>
          </cell>
          <cell r="M90" t="str">
            <v>9 мес.</v>
          </cell>
          <cell r="N90" t="str">
            <v>10 мес.</v>
          </cell>
          <cell r="O90" t="str">
            <v>11 мес.</v>
          </cell>
          <cell r="P90" t="str">
            <v>12 мес.</v>
          </cell>
          <cell r="R90" t="str">
            <v>ИТОГО</v>
          </cell>
        </row>
        <row r="91">
          <cell r="A91" t="str">
            <v>Прямые переменные материальные затраты</v>
          </cell>
          <cell r="B91" t="str">
            <v>Direct material costs</v>
          </cell>
          <cell r="E91">
            <v>3335.4451988479268</v>
          </cell>
          <cell r="F91">
            <v>3502.2174587903232</v>
          </cell>
          <cell r="G91">
            <v>3335.4451988479268</v>
          </cell>
          <cell r="H91">
            <v>3335.4451988479268</v>
          </cell>
          <cell r="I91">
            <v>3335.4451988479268</v>
          </cell>
          <cell r="J91">
            <v>3335.4451988479268</v>
          </cell>
          <cell r="K91">
            <v>3335.4451988479268</v>
          </cell>
          <cell r="L91">
            <v>3335.4451988479268</v>
          </cell>
          <cell r="M91">
            <v>3335.4451988479268</v>
          </cell>
          <cell r="N91">
            <v>3335.4451988479268</v>
          </cell>
          <cell r="O91">
            <v>3335.4451988479268</v>
          </cell>
          <cell r="P91">
            <v>3335.4451988479268</v>
          </cell>
          <cell r="Q91">
            <v>3335.4451988479268</v>
          </cell>
          <cell r="R91">
            <v>40192.114646117516</v>
          </cell>
        </row>
        <row r="92">
          <cell r="A92" t="str">
            <v>Общие материальные затраты</v>
          </cell>
          <cell r="B92" t="str">
            <v>Common material costs</v>
          </cell>
          <cell r="C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3">
          <cell r="A93" t="str">
            <v>Постоянные цеховые расходы</v>
          </cell>
          <cell r="E93">
            <v>279.3</v>
          </cell>
          <cell r="F93">
            <v>275.65999999999997</v>
          </cell>
          <cell r="G93">
            <v>301.5</v>
          </cell>
          <cell r="H93">
            <v>260.65999999999997</v>
          </cell>
          <cell r="I93">
            <v>260.65999999999997</v>
          </cell>
          <cell r="J93">
            <v>260.65999999999997</v>
          </cell>
          <cell r="K93">
            <v>260.65999999999997</v>
          </cell>
          <cell r="L93">
            <v>260.65999999999997</v>
          </cell>
          <cell r="M93">
            <v>260.65999999999997</v>
          </cell>
          <cell r="N93">
            <v>260.65999999999997</v>
          </cell>
          <cell r="O93">
            <v>260.65999999999997</v>
          </cell>
          <cell r="P93">
            <v>260.65999999999997</v>
          </cell>
        </row>
        <row r="94">
          <cell r="A94" t="str">
            <v xml:space="preserve">Затраты на оплату труда </v>
          </cell>
          <cell r="B94" t="str">
            <v>Labour costs</v>
          </cell>
          <cell r="E94" t="e">
            <v>#REF!</v>
          </cell>
          <cell r="F94" t="e">
            <v>#REF!</v>
          </cell>
          <cell r="G94" t="e">
            <v>#REF!</v>
          </cell>
          <cell r="H94" t="e">
            <v>#REF!</v>
          </cell>
          <cell r="I94" t="e">
            <v>#REF!</v>
          </cell>
          <cell r="J94" t="e">
            <v>#REF!</v>
          </cell>
          <cell r="K94" t="e">
            <v>#REF!</v>
          </cell>
          <cell r="L94" t="e">
            <v>#REF!</v>
          </cell>
          <cell r="M94" t="e">
            <v>#REF!</v>
          </cell>
          <cell r="N94" t="e">
            <v>#REF!</v>
          </cell>
          <cell r="O94" t="e">
            <v>#REF!</v>
          </cell>
          <cell r="P94" t="e">
            <v>#REF!</v>
          </cell>
          <cell r="Q94" t="e">
            <v>#REF!</v>
          </cell>
          <cell r="R94" t="e">
            <v>#REF!</v>
          </cell>
        </row>
        <row r="95">
          <cell r="A95" t="str">
            <v>Производственных рабочих</v>
          </cell>
          <cell r="B95" t="str">
            <v>Variable fixed costs (percent of direct material cocts)</v>
          </cell>
          <cell r="C95">
            <v>0</v>
          </cell>
          <cell r="E95" t="e">
            <v>#REF!</v>
          </cell>
          <cell r="F95" t="e">
            <v>#REF!</v>
          </cell>
          <cell r="G95" t="e">
            <v>#REF!</v>
          </cell>
          <cell r="H95" t="e">
            <v>#REF!</v>
          </cell>
          <cell r="I95" t="e">
            <v>#REF!</v>
          </cell>
          <cell r="J95" t="e">
            <v>#REF!</v>
          </cell>
          <cell r="K95" t="e">
            <v>#REF!</v>
          </cell>
          <cell r="L95" t="e">
            <v>#REF!</v>
          </cell>
          <cell r="M95" t="e">
            <v>#REF!</v>
          </cell>
          <cell r="N95" t="e">
            <v>#REF!</v>
          </cell>
          <cell r="O95" t="e">
            <v>#REF!</v>
          </cell>
          <cell r="P95" t="e">
            <v>#REF!</v>
          </cell>
          <cell r="Q95" t="e">
            <v>#REF!</v>
          </cell>
          <cell r="R95" t="e">
            <v>#REF!</v>
          </cell>
        </row>
        <row r="96">
          <cell r="A96" t="str">
            <v>Административного персонала</v>
          </cell>
          <cell r="E96">
            <v>189.75000000000003</v>
          </cell>
          <cell r="F96">
            <v>180.5</v>
          </cell>
          <cell r="G96">
            <v>180.5</v>
          </cell>
          <cell r="H96">
            <v>180.5</v>
          </cell>
          <cell r="I96">
            <v>180.5</v>
          </cell>
          <cell r="J96">
            <v>210.5</v>
          </cell>
          <cell r="K96">
            <v>210.5</v>
          </cell>
          <cell r="L96">
            <v>210.5</v>
          </cell>
          <cell r="M96">
            <v>210.5</v>
          </cell>
          <cell r="N96">
            <v>210.5</v>
          </cell>
          <cell r="O96">
            <v>210.5</v>
          </cell>
          <cell r="P96">
            <v>210.5</v>
          </cell>
        </row>
        <row r="97">
          <cell r="A97" t="str">
            <v>Коммерческие расходы</v>
          </cell>
          <cell r="B97" t="str">
            <v>Variable fixed costs (percent of sales revenue)</v>
          </cell>
          <cell r="E97">
            <v>235</v>
          </cell>
          <cell r="F97">
            <v>106.5</v>
          </cell>
          <cell r="G97">
            <v>119.5</v>
          </cell>
          <cell r="H97">
            <v>119.5</v>
          </cell>
          <cell r="I97">
            <v>119.5</v>
          </cell>
          <cell r="J97">
            <v>319.5</v>
          </cell>
          <cell r="K97">
            <v>319.5</v>
          </cell>
          <cell r="L97">
            <v>319.5</v>
          </cell>
          <cell r="M97">
            <v>319.5</v>
          </cell>
          <cell r="N97">
            <v>319.5</v>
          </cell>
          <cell r="O97">
            <v>319.5</v>
          </cell>
          <cell r="P97">
            <v>319.5</v>
          </cell>
          <cell r="Q97">
            <v>0</v>
          </cell>
          <cell r="R97">
            <v>2936.5</v>
          </cell>
        </row>
        <row r="98">
          <cell r="A98" t="str">
            <v>Транспортные расходы</v>
          </cell>
          <cell r="B98" t="str">
            <v>Fixed overhead costs</v>
          </cell>
          <cell r="C98">
            <v>0</v>
          </cell>
          <cell r="E98">
            <v>203.84299999999999</v>
          </cell>
          <cell r="F98">
            <v>184</v>
          </cell>
          <cell r="G98">
            <v>234</v>
          </cell>
          <cell r="H98">
            <v>234</v>
          </cell>
          <cell r="I98">
            <v>234</v>
          </cell>
          <cell r="J98">
            <v>234</v>
          </cell>
          <cell r="K98">
            <v>234</v>
          </cell>
          <cell r="L98">
            <v>234</v>
          </cell>
          <cell r="M98">
            <v>234</v>
          </cell>
          <cell r="N98">
            <v>234</v>
          </cell>
          <cell r="O98">
            <v>234</v>
          </cell>
          <cell r="P98">
            <v>234</v>
          </cell>
          <cell r="Q98">
            <v>0</v>
          </cell>
          <cell r="R98">
            <v>2727.8429999999998</v>
          </cell>
        </row>
        <row r="99">
          <cell r="A99" t="str">
            <v>Прочие накладные затраты</v>
          </cell>
          <cell r="B99" t="str">
            <v>Fixed overhead costs</v>
          </cell>
          <cell r="C99">
            <v>0</v>
          </cell>
          <cell r="E99">
            <v>177.03</v>
          </cell>
          <cell r="F99">
            <v>151.19999999999999</v>
          </cell>
          <cell r="G99">
            <v>248.2</v>
          </cell>
          <cell r="H99">
            <v>198.2</v>
          </cell>
          <cell r="I99">
            <v>198.2</v>
          </cell>
          <cell r="J99">
            <v>210.2</v>
          </cell>
          <cell r="K99">
            <v>222.2</v>
          </cell>
          <cell r="L99">
            <v>198.2</v>
          </cell>
          <cell r="M99">
            <v>198.2</v>
          </cell>
          <cell r="N99">
            <v>198.2</v>
          </cell>
          <cell r="O99">
            <v>198.2</v>
          </cell>
          <cell r="P99">
            <v>198.2</v>
          </cell>
          <cell r="Q99">
            <v>0</v>
          </cell>
          <cell r="R99">
            <v>2396.23</v>
          </cell>
        </row>
        <row r="100">
          <cell r="A100" t="str">
            <v>= Операционные затраты</v>
          </cell>
          <cell r="B100" t="str">
            <v>= Operating costs</v>
          </cell>
          <cell r="D100" t="str">
            <v>тыс.руб.</v>
          </cell>
          <cell r="E100" t="e">
            <v>#REF!</v>
          </cell>
          <cell r="F100" t="e">
            <v>#REF!</v>
          </cell>
          <cell r="G100" t="e">
            <v>#REF!</v>
          </cell>
          <cell r="H100" t="e">
            <v>#REF!</v>
          </cell>
          <cell r="I100" t="e">
            <v>#REF!</v>
          </cell>
          <cell r="J100" t="e">
            <v>#REF!</v>
          </cell>
          <cell r="K100" t="e">
            <v>#REF!</v>
          </cell>
          <cell r="L100" t="e">
            <v>#REF!</v>
          </cell>
          <cell r="M100" t="e">
            <v>#REF!</v>
          </cell>
          <cell r="N100" t="e">
            <v>#REF!</v>
          </cell>
          <cell r="O100" t="e">
            <v>#REF!</v>
          </cell>
          <cell r="P100" t="e">
            <v>#REF!</v>
          </cell>
          <cell r="Q100" t="e">
            <v>#REF!</v>
          </cell>
          <cell r="R100" t="e">
            <v>#REF!</v>
          </cell>
        </row>
        <row r="101">
          <cell r="A101" t="str">
            <v>Амортизационные отчисления</v>
          </cell>
          <cell r="B101" t="str">
            <v>Depreciation charges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-1.5233333333333337</v>
          </cell>
          <cell r="R101">
            <v>0</v>
          </cell>
        </row>
        <row r="102">
          <cell r="A102" t="str">
            <v>Списание расходов будущих периодов</v>
          </cell>
          <cell r="B102" t="str">
            <v>Writing off deferred expences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R102">
            <v>0</v>
          </cell>
        </row>
        <row r="103">
          <cell r="A103" t="str">
            <v>Лизинговые платежи</v>
          </cell>
          <cell r="B103" t="str">
            <v>Leasing payments</v>
          </cell>
          <cell r="E103">
            <v>27.673611111111111</v>
          </cell>
          <cell r="F103">
            <v>27.673611111111111</v>
          </cell>
          <cell r="G103">
            <v>27.673611111111111</v>
          </cell>
          <cell r="H103">
            <v>27.673611111111111</v>
          </cell>
          <cell r="I103">
            <v>27.673611111111111</v>
          </cell>
          <cell r="J103">
            <v>27.673611111111111</v>
          </cell>
          <cell r="K103">
            <v>27.673611111111111</v>
          </cell>
          <cell r="L103">
            <v>27.673611111111111</v>
          </cell>
          <cell r="M103">
            <v>27.673611111111111</v>
          </cell>
          <cell r="N103">
            <v>27.673611111111111</v>
          </cell>
          <cell r="O103">
            <v>27.673611111111111</v>
          </cell>
          <cell r="P103">
            <v>27.673611111111111</v>
          </cell>
          <cell r="Q103">
            <v>27.673611111111111</v>
          </cell>
          <cell r="R103">
            <v>332.08333333333326</v>
          </cell>
        </row>
        <row r="104">
          <cell r="A104" t="str">
            <v>= Производственные затраты</v>
          </cell>
          <cell r="B104" t="str">
            <v>= Production costs</v>
          </cell>
          <cell r="D104" t="str">
            <v>тыс.руб.</v>
          </cell>
          <cell r="E104" t="e">
            <v>#REF!</v>
          </cell>
          <cell r="F104" t="e">
            <v>#REF!</v>
          </cell>
          <cell r="G104" t="e">
            <v>#REF!</v>
          </cell>
          <cell r="H104" t="e">
            <v>#REF!</v>
          </cell>
          <cell r="I104" t="e">
            <v>#REF!</v>
          </cell>
          <cell r="J104" t="e">
            <v>#REF!</v>
          </cell>
          <cell r="K104" t="e">
            <v>#REF!</v>
          </cell>
          <cell r="L104" t="e">
            <v>#REF!</v>
          </cell>
          <cell r="M104" t="e">
            <v>#REF!</v>
          </cell>
          <cell r="N104" t="e">
            <v>#REF!</v>
          </cell>
          <cell r="O104" t="e">
            <v>#REF!</v>
          </cell>
          <cell r="P104" t="e">
            <v>#REF!</v>
          </cell>
          <cell r="Q104" t="e">
            <v>#REF!</v>
          </cell>
          <cell r="R104" t="e">
            <v>#REF!</v>
          </cell>
        </row>
        <row r="105">
          <cell r="A105" t="str">
            <v>НДС к производственным затратам</v>
          </cell>
          <cell r="B105" t="str">
            <v>VAT on production costs</v>
          </cell>
          <cell r="C105">
            <v>0</v>
          </cell>
          <cell r="E105" t="e">
            <v>#REF!</v>
          </cell>
          <cell r="F105" t="e">
            <v>#REF!</v>
          </cell>
          <cell r="G105" t="e">
            <v>#REF!</v>
          </cell>
          <cell r="H105" t="e">
            <v>#REF!</v>
          </cell>
          <cell r="I105" t="e">
            <v>#REF!</v>
          </cell>
          <cell r="J105" t="e">
            <v>#REF!</v>
          </cell>
          <cell r="K105" t="e">
            <v>#REF!</v>
          </cell>
          <cell r="L105" t="e">
            <v>#REF!</v>
          </cell>
          <cell r="M105" t="e">
            <v>#REF!</v>
          </cell>
          <cell r="N105" t="e">
            <v>#REF!</v>
          </cell>
          <cell r="O105" t="e">
            <v>#REF!</v>
          </cell>
          <cell r="P105" t="e">
            <v>#REF!</v>
          </cell>
          <cell r="Q105" t="e">
            <v>#REF!</v>
          </cell>
          <cell r="R105" t="e">
            <v>#REF!</v>
          </cell>
        </row>
        <row r="108">
          <cell r="A108" t="str">
            <v>Таблица 6</v>
          </cell>
          <cell r="B108" t="str">
            <v>Table 6</v>
          </cell>
          <cell r="D108" t="str">
            <v xml:space="preserve"> </v>
          </cell>
        </row>
        <row r="109">
          <cell r="A109" t="str">
            <v>ЧИСТЫЙ ОБОРОТНЫЙ КАПИТАЛ</v>
          </cell>
          <cell r="B109" t="str">
            <v>NET WORKING CAPITAL REQUIRED</v>
          </cell>
          <cell r="C109" t="str">
            <v>Оборот, дни</v>
          </cell>
          <cell r="D109" t="str">
            <v xml:space="preserve"> </v>
          </cell>
          <cell r="E109" t="str">
            <v>1 мес.</v>
          </cell>
          <cell r="F109" t="str">
            <v>2 мес.</v>
          </cell>
          <cell r="G109" t="str">
            <v>3 мес.</v>
          </cell>
          <cell r="H109" t="str">
            <v>4 мес.</v>
          </cell>
          <cell r="I109" t="str">
            <v>5 мес.</v>
          </cell>
          <cell r="J109" t="str">
            <v>6 мес.</v>
          </cell>
          <cell r="K109" t="str">
            <v>7 мес.</v>
          </cell>
          <cell r="L109" t="str">
            <v>8 мес.</v>
          </cell>
          <cell r="M109" t="str">
            <v>9 мес.</v>
          </cell>
          <cell r="N109" t="str">
            <v>10 мес.</v>
          </cell>
          <cell r="O109" t="str">
            <v>11 мес.</v>
          </cell>
          <cell r="P109" t="str">
            <v>12 мес.</v>
          </cell>
        </row>
        <row r="110">
          <cell r="A110" t="str">
            <v>Доля продукции, отгружаемой по предоплате</v>
          </cell>
          <cell r="B110" t="str">
            <v>Percent of sales revenue in advances</v>
          </cell>
          <cell r="C110">
            <v>0.5</v>
          </cell>
        </row>
        <row r="111">
          <cell r="A111" t="str">
            <v>Доля материальных затрат, получаемых по предоплате</v>
          </cell>
          <cell r="B111" t="str">
            <v>Percent of direct material costs in advances</v>
          </cell>
          <cell r="C111">
            <v>0.25</v>
          </cell>
        </row>
        <row r="112">
          <cell r="A112" t="str">
            <v>Запасы сырья и материалов</v>
          </cell>
          <cell r="B112" t="str">
            <v>Raw materials stock</v>
          </cell>
          <cell r="C112">
            <v>20</v>
          </cell>
          <cell r="D112" t="str">
            <v xml:space="preserve"> </v>
          </cell>
          <cell r="E112" t="e">
            <v>#REF!</v>
          </cell>
          <cell r="F112">
            <v>2334.8116391935487</v>
          </cell>
          <cell r="G112">
            <v>2223.6301325652844</v>
          </cell>
          <cell r="H112">
            <v>2223.6301325652844</v>
          </cell>
          <cell r="I112">
            <v>2223.6301325652844</v>
          </cell>
          <cell r="J112">
            <v>2223.6301325652844</v>
          </cell>
          <cell r="K112">
            <v>2223.6301325652844</v>
          </cell>
          <cell r="L112">
            <v>2223.6301325652844</v>
          </cell>
          <cell r="M112">
            <v>2223.6301325652844</v>
          </cell>
          <cell r="N112">
            <v>2223.6301325652844</v>
          </cell>
          <cell r="O112">
            <v>2223.6301325652844</v>
          </cell>
          <cell r="P112">
            <v>2223.6301325652844</v>
          </cell>
        </row>
        <row r="113">
          <cell r="A113" t="str">
            <v>Незавершенное производство</v>
          </cell>
          <cell r="B113" t="str">
            <v>Work in progress</v>
          </cell>
          <cell r="C113">
            <v>7</v>
          </cell>
          <cell r="D113" t="str">
            <v xml:space="preserve"> </v>
          </cell>
          <cell r="E113" t="e">
            <v>#REF!</v>
          </cell>
          <cell r="F113" t="e">
            <v>#REF!</v>
          </cell>
          <cell r="G113" t="e">
            <v>#REF!</v>
          </cell>
          <cell r="H113" t="e">
            <v>#REF!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M113" t="e">
            <v>#REF!</v>
          </cell>
          <cell r="N113" t="e">
            <v>#REF!</v>
          </cell>
          <cell r="O113" t="e">
            <v>#REF!</v>
          </cell>
          <cell r="P113" t="e">
            <v>#REF!</v>
          </cell>
        </row>
        <row r="114">
          <cell r="A114" t="str">
            <v>Готовая продукция</v>
          </cell>
          <cell r="B114" t="str">
            <v>Finished goods</v>
          </cell>
          <cell r="C114">
            <v>3</v>
          </cell>
          <cell r="D114" t="str">
            <v xml:space="preserve"> </v>
          </cell>
          <cell r="E114" t="e">
            <v>#REF!</v>
          </cell>
          <cell r="F114" t="e">
            <v>#REF!</v>
          </cell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</row>
        <row r="115">
          <cell r="A115" t="str">
            <v>Дебиторская задолженность</v>
          </cell>
          <cell r="B115" t="str">
            <v>Accounts receivable</v>
          </cell>
          <cell r="C115">
            <v>22</v>
          </cell>
          <cell r="D115" t="str">
            <v xml:space="preserve"> </v>
          </cell>
          <cell r="E115">
            <v>2399</v>
          </cell>
          <cell r="F115">
            <v>2901.65103513343</v>
          </cell>
          <cell r="G115">
            <v>2763.4771763175527</v>
          </cell>
          <cell r="H115">
            <v>2763.4771763175527</v>
          </cell>
          <cell r="I115">
            <v>2763.4771763175527</v>
          </cell>
          <cell r="J115">
            <v>2763.4771763175527</v>
          </cell>
          <cell r="K115">
            <v>2763.4771763175527</v>
          </cell>
          <cell r="L115">
            <v>2763.4771763175527</v>
          </cell>
          <cell r="M115">
            <v>2763.4771763175527</v>
          </cell>
          <cell r="N115">
            <v>2763.4771763175527</v>
          </cell>
          <cell r="O115">
            <v>2763.4771763175527</v>
          </cell>
          <cell r="P115">
            <v>2763.4771763175527</v>
          </cell>
        </row>
        <row r="116">
          <cell r="A116" t="str">
            <v>Авансы поставщикам</v>
          </cell>
          <cell r="B116" t="str">
            <v>Advance payments to suppliers</v>
          </cell>
          <cell r="C116">
            <v>25</v>
          </cell>
          <cell r="D116" t="str">
            <v xml:space="preserve"> </v>
          </cell>
          <cell r="E116">
            <v>722.37899999999991</v>
          </cell>
          <cell r="F116">
            <v>694.88441642665146</v>
          </cell>
          <cell r="G116">
            <v>694.88441642665146</v>
          </cell>
          <cell r="H116">
            <v>694.88441642665146</v>
          </cell>
          <cell r="I116">
            <v>694.88441642665146</v>
          </cell>
          <cell r="J116">
            <v>694.88441642665146</v>
          </cell>
          <cell r="K116">
            <v>694.88441642665134</v>
          </cell>
          <cell r="L116">
            <v>694.88441642665146</v>
          </cell>
          <cell r="M116">
            <v>694.88441642665146</v>
          </cell>
          <cell r="N116">
            <v>694.88441642665146</v>
          </cell>
          <cell r="O116">
            <v>694.88441642665146</v>
          </cell>
          <cell r="P116">
            <v>694.88441642665134</v>
          </cell>
        </row>
        <row r="117">
          <cell r="A117" t="str">
            <v>НДС уплаченный</v>
          </cell>
          <cell r="B117" t="str">
            <v>VAT to reimbursement</v>
          </cell>
          <cell r="E117" t="e">
            <v>#REF!</v>
          </cell>
          <cell r="F117" t="e">
            <v>#REF!</v>
          </cell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</row>
        <row r="118">
          <cell r="A118" t="str">
            <v xml:space="preserve">в том числе возмещенный НДС по внеоборотным активам </v>
          </cell>
          <cell r="B118" t="str">
            <v>Written off VAT on investment costs</v>
          </cell>
          <cell r="E118">
            <v>0</v>
          </cell>
          <cell r="F118">
            <v>0</v>
          </cell>
          <cell r="G118">
            <v>0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</row>
        <row r="119">
          <cell r="A119" t="str">
            <v>в том числе возмещенный НДС по текущей деятельности (при условии НДС уплаченный больше НДС полученного)</v>
          </cell>
          <cell r="B119" t="str">
            <v>Written off VAT on current activities</v>
          </cell>
          <cell r="E119" t="e">
            <v>#REF!</v>
          </cell>
          <cell r="F119" t="e">
            <v>#REF!</v>
          </cell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</row>
        <row r="120">
          <cell r="A120" t="str">
            <v>= Оборотные активы</v>
          </cell>
          <cell r="B120" t="str">
            <v xml:space="preserve"> = Current assets required</v>
          </cell>
          <cell r="D120" t="str">
            <v>тыс.руб.</v>
          </cell>
          <cell r="E120" t="e">
            <v>#REF!</v>
          </cell>
          <cell r="F120" t="e">
            <v>#REF!</v>
          </cell>
          <cell r="G120" t="e">
            <v>#REF!</v>
          </cell>
          <cell r="H120" t="e">
            <v>#REF!</v>
          </cell>
          <cell r="I120" t="e">
            <v>#REF!</v>
          </cell>
          <cell r="J120" t="e">
            <v>#REF!</v>
          </cell>
          <cell r="K120" t="e">
            <v>#REF!</v>
          </cell>
          <cell r="L120" t="e">
            <v>#REF!</v>
          </cell>
          <cell r="M120" t="e">
            <v>#REF!</v>
          </cell>
          <cell r="N120" t="e">
            <v>#REF!</v>
          </cell>
          <cell r="O120" t="e">
            <v>#REF!</v>
          </cell>
          <cell r="P120" t="e">
            <v>#REF!</v>
          </cell>
        </row>
        <row r="121">
          <cell r="A121" t="str">
            <v>Кредиторская задолженность</v>
          </cell>
          <cell r="B121" t="str">
            <v>Accounts payable</v>
          </cell>
          <cell r="C121">
            <v>25</v>
          </cell>
          <cell r="E121">
            <v>2231.2130000000002</v>
          </cell>
          <cell r="F121">
            <v>2188.885911743952</v>
          </cell>
          <cell r="G121">
            <v>2084.6532492799543</v>
          </cell>
          <cell r="H121">
            <v>2084.6532492799543</v>
          </cell>
          <cell r="I121">
            <v>2084.6532492799543</v>
          </cell>
          <cell r="J121">
            <v>2084.6532492799543</v>
          </cell>
          <cell r="K121">
            <v>2084.6532492799543</v>
          </cell>
          <cell r="L121">
            <v>2084.6532492799543</v>
          </cell>
          <cell r="M121">
            <v>2084.6532492799543</v>
          </cell>
          <cell r="N121">
            <v>2084.6532492799543</v>
          </cell>
          <cell r="O121">
            <v>2084.6532492799543</v>
          </cell>
          <cell r="P121">
            <v>2084.6532492799543</v>
          </cell>
        </row>
        <row r="122">
          <cell r="A122" t="str">
            <v>Авансы покупателей</v>
          </cell>
          <cell r="B122" t="str">
            <v>Advance payments of buyers</v>
          </cell>
          <cell r="C122">
            <v>5.5</v>
          </cell>
          <cell r="E122">
            <v>870</v>
          </cell>
          <cell r="F122">
            <v>690.86929407938817</v>
          </cell>
          <cell r="G122">
            <v>690.86929407938817</v>
          </cell>
          <cell r="H122">
            <v>690.86929407938817</v>
          </cell>
          <cell r="I122">
            <v>690.86929407938817</v>
          </cell>
          <cell r="J122">
            <v>690.86929407938817</v>
          </cell>
          <cell r="K122">
            <v>690.86929407938817</v>
          </cell>
          <cell r="L122">
            <v>690.86929407938817</v>
          </cell>
          <cell r="M122">
            <v>690.86929407938817</v>
          </cell>
          <cell r="N122">
            <v>690.86929407938817</v>
          </cell>
          <cell r="O122">
            <v>690.86929407938817</v>
          </cell>
          <cell r="P122">
            <v>690.86929407938817</v>
          </cell>
        </row>
        <row r="123">
          <cell r="A123" t="str">
            <v>Расчеты с бюджетом и внебюджетными фондами</v>
          </cell>
          <cell r="B123" t="str">
            <v>Taxes &amp; surcharges payable</v>
          </cell>
          <cell r="C123">
            <v>0</v>
          </cell>
          <cell r="E123" t="e">
            <v>#REF!</v>
          </cell>
          <cell r="F123" t="e">
            <v>#REF!</v>
          </cell>
          <cell r="G123" t="e">
            <v>#REF!</v>
          </cell>
          <cell r="H123" t="e">
            <v>#REF!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M123" t="e">
            <v>#REF!</v>
          </cell>
          <cell r="N123" t="e">
            <v>#REF!</v>
          </cell>
          <cell r="O123" t="e">
            <v>#REF!</v>
          </cell>
          <cell r="P123" t="e">
            <v>#REF!</v>
          </cell>
        </row>
        <row r="124">
          <cell r="A124" t="str">
            <v>Расчеты с персоналом</v>
          </cell>
          <cell r="B124" t="str">
            <v>Wages &amp; salaries payable</v>
          </cell>
          <cell r="C124">
            <v>20</v>
          </cell>
          <cell r="D124" t="str">
            <v xml:space="preserve"> </v>
          </cell>
          <cell r="E124">
            <v>523.4</v>
          </cell>
          <cell r="F124" t="e">
            <v>#REF!</v>
          </cell>
          <cell r="G124" t="e">
            <v>#REF!</v>
          </cell>
          <cell r="H124" t="e">
            <v>#REF!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M124" t="e">
            <v>#REF!</v>
          </cell>
          <cell r="N124" t="e">
            <v>#REF!</v>
          </cell>
          <cell r="O124" t="e">
            <v>#REF!</v>
          </cell>
          <cell r="P124" t="e">
            <v>#REF!</v>
          </cell>
        </row>
        <row r="125">
          <cell r="A125" t="str">
            <v>Накопленный НДС к РБП списанным</v>
          </cell>
          <cell r="B125" t="str">
            <v xml:space="preserve"> VAT on writing off deferred expences, accumulated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</row>
        <row r="126">
          <cell r="A126" t="str">
            <v>= Краткосрочные обязательства</v>
          </cell>
          <cell r="B126" t="str">
            <v xml:space="preserve"> = Current liabilities available</v>
          </cell>
          <cell r="D126" t="str">
            <v xml:space="preserve"> </v>
          </cell>
          <cell r="E126" t="e">
            <v>#REF!</v>
          </cell>
          <cell r="F126" t="e">
            <v>#REF!</v>
          </cell>
          <cell r="G126" t="e">
            <v>#REF!</v>
          </cell>
          <cell r="H126" t="e">
            <v>#REF!</v>
          </cell>
          <cell r="I126" t="e">
            <v>#REF!</v>
          </cell>
          <cell r="J126" t="e">
            <v>#REF!</v>
          </cell>
          <cell r="K126" t="e">
            <v>#REF!</v>
          </cell>
          <cell r="L126" t="e">
            <v>#REF!</v>
          </cell>
          <cell r="M126" t="e">
            <v>#REF!</v>
          </cell>
          <cell r="N126" t="e">
            <v>#REF!</v>
          </cell>
          <cell r="O126" t="e">
            <v>#REF!</v>
          </cell>
          <cell r="P126" t="e">
            <v>#REF!</v>
          </cell>
        </row>
        <row r="127">
          <cell r="A127" t="str">
            <v xml:space="preserve">= Чистый оборотный капитал </v>
          </cell>
          <cell r="B127" t="str">
            <v xml:space="preserve"> = Net working capital </v>
          </cell>
          <cell r="D127" t="str">
            <v>тыс.руб.</v>
          </cell>
          <cell r="E127" t="e">
            <v>#REF!</v>
          </cell>
          <cell r="F127" t="e">
            <v>#REF!</v>
          </cell>
          <cell r="G127" t="e">
            <v>#REF!</v>
          </cell>
          <cell r="H127" t="e">
            <v>#REF!</v>
          </cell>
          <cell r="I127" t="e">
            <v>#REF!</v>
          </cell>
          <cell r="J127" t="e">
            <v>#REF!</v>
          </cell>
          <cell r="K127" t="e">
            <v>#REF!</v>
          </cell>
          <cell r="L127" t="e">
            <v>#REF!</v>
          </cell>
          <cell r="M127" t="e">
            <v>#REF!</v>
          </cell>
          <cell r="N127" t="e">
            <v>#REF!</v>
          </cell>
          <cell r="O127" t="e">
            <v>#REF!</v>
          </cell>
          <cell r="P127" t="e">
            <v>#REF!</v>
          </cell>
        </row>
        <row r="128">
          <cell r="P128" t="e">
            <v>#REF!</v>
          </cell>
        </row>
        <row r="129">
          <cell r="P129">
            <v>0</v>
          </cell>
        </row>
        <row r="132">
          <cell r="A132" t="str">
            <v>Таблица 7</v>
          </cell>
          <cell r="B132" t="str">
            <v>Table 7</v>
          </cell>
          <cell r="R132" t="str">
            <v>тыс.руб.</v>
          </cell>
        </row>
        <row r="133">
          <cell r="A133" t="str">
            <v>ЛИЗИНГ ОСНОВНЫХ СРЕДСТВ</v>
          </cell>
          <cell r="B133" t="str">
            <v>FIXED ASSETS LEASING</v>
          </cell>
          <cell r="D133" t="str">
            <v xml:space="preserve"> </v>
          </cell>
          <cell r="E133" t="str">
            <v>1 мес.</v>
          </cell>
          <cell r="F133" t="str">
            <v>2 мес.</v>
          </cell>
          <cell r="G133" t="str">
            <v>3 мес.</v>
          </cell>
          <cell r="H133" t="str">
            <v>4 мес.</v>
          </cell>
          <cell r="I133" t="str">
            <v>5 мес.</v>
          </cell>
          <cell r="J133" t="str">
            <v>6 мес.</v>
          </cell>
          <cell r="K133" t="str">
            <v>7 мес.</v>
          </cell>
          <cell r="L133" t="str">
            <v>8 мес.</v>
          </cell>
          <cell r="M133" t="str">
            <v>9 мес.</v>
          </cell>
          <cell r="N133" t="str">
            <v>10 мес.</v>
          </cell>
          <cell r="O133" t="str">
            <v>11 мес.</v>
          </cell>
          <cell r="P133" t="str">
            <v>12 мес.</v>
          </cell>
          <cell r="R133" t="str">
            <v>ИТОГО</v>
          </cell>
        </row>
        <row r="134">
          <cell r="A134" t="str">
            <v>Балансовая стоимость имущества (без НДС)</v>
          </cell>
          <cell r="B134" t="str">
            <v>Book value of property (VAT excluded)</v>
          </cell>
          <cell r="C134">
            <v>1000</v>
          </cell>
          <cell r="D134" t="str">
            <v>тыс.руб.</v>
          </cell>
        </row>
        <row r="135">
          <cell r="A135" t="str">
            <v>Стоимость имущества в момент выкупа</v>
          </cell>
          <cell r="B135" t="str">
            <v>Value of property in repayment date</v>
          </cell>
          <cell r="C135">
            <v>100</v>
          </cell>
          <cell r="D135" t="str">
            <v>тыс.руб.</v>
          </cell>
        </row>
        <row r="136">
          <cell r="A136" t="str">
            <v>Годовая норма амортизации</v>
          </cell>
          <cell r="B136" t="str">
            <v>Depreciation rate (yearly)</v>
          </cell>
          <cell r="C136">
            <v>0.3</v>
          </cell>
        </row>
        <row r="137">
          <cell r="A137" t="str">
            <v>Интервал ввода в действие</v>
          </cell>
          <cell r="B137" t="str">
            <v>Operation start interval</v>
          </cell>
          <cell r="C137">
            <v>0</v>
          </cell>
          <cell r="D137" t="str">
            <v>мес.</v>
          </cell>
        </row>
        <row r="138">
          <cell r="A138" t="str">
            <v>Срок лизинга</v>
          </cell>
          <cell r="B138" t="str">
            <v>Leasing duration</v>
          </cell>
          <cell r="C138">
            <v>36</v>
          </cell>
          <cell r="D138" t="str">
            <v>мес.</v>
          </cell>
          <cell r="Q138">
            <v>0</v>
          </cell>
        </row>
        <row r="139">
          <cell r="A139" t="str">
            <v>Арендованные основные средства</v>
          </cell>
          <cell r="B139" t="str">
            <v xml:space="preserve">Rented fixed assets </v>
          </cell>
          <cell r="E139">
            <v>1000</v>
          </cell>
          <cell r="F139">
            <v>975</v>
          </cell>
          <cell r="G139">
            <v>950</v>
          </cell>
          <cell r="H139">
            <v>925</v>
          </cell>
          <cell r="I139">
            <v>900</v>
          </cell>
          <cell r="J139">
            <v>875</v>
          </cell>
          <cell r="K139">
            <v>850</v>
          </cell>
          <cell r="L139">
            <v>825</v>
          </cell>
          <cell r="M139">
            <v>800</v>
          </cell>
          <cell r="N139">
            <v>775</v>
          </cell>
          <cell r="O139">
            <v>750</v>
          </cell>
          <cell r="P139">
            <v>725</v>
          </cell>
          <cell r="Q139">
            <v>700</v>
          </cell>
        </row>
        <row r="140">
          <cell r="A140" t="str">
            <v>Вознаграждение лизингодателю</v>
          </cell>
          <cell r="B140" t="str">
            <v>Interest paid</v>
          </cell>
          <cell r="C140">
            <v>0.12</v>
          </cell>
          <cell r="D140" t="str">
            <v>тыс.руб.</v>
          </cell>
          <cell r="E140">
            <v>0</v>
          </cell>
          <cell r="F140">
            <v>10</v>
          </cell>
          <cell r="G140">
            <v>9.75</v>
          </cell>
          <cell r="H140">
            <v>9.5</v>
          </cell>
          <cell r="I140">
            <v>9.25</v>
          </cell>
          <cell r="J140">
            <v>9</v>
          </cell>
          <cell r="K140">
            <v>8.75</v>
          </cell>
          <cell r="L140">
            <v>8.5</v>
          </cell>
          <cell r="M140">
            <v>8.25</v>
          </cell>
          <cell r="N140">
            <v>8</v>
          </cell>
          <cell r="O140">
            <v>7.75</v>
          </cell>
          <cell r="P140">
            <v>7.5</v>
          </cell>
          <cell r="Q140">
            <v>7.25</v>
          </cell>
          <cell r="R140">
            <v>96.25</v>
          </cell>
        </row>
        <row r="141">
          <cell r="A141" t="str">
            <v>Лизинговые платежи начисленные</v>
          </cell>
          <cell r="B141" t="str">
            <v>Leasing payments charged</v>
          </cell>
          <cell r="C141">
            <v>996.25</v>
          </cell>
          <cell r="D141" t="str">
            <v>тыс.руб.</v>
          </cell>
          <cell r="E141">
            <v>27.673611111111111</v>
          </cell>
          <cell r="F141">
            <v>27.673611111111111</v>
          </cell>
          <cell r="G141">
            <v>27.673611111111111</v>
          </cell>
          <cell r="H141">
            <v>27.673611111111111</v>
          </cell>
          <cell r="I141">
            <v>27.673611111111111</v>
          </cell>
          <cell r="J141">
            <v>27.673611111111111</v>
          </cell>
          <cell r="K141">
            <v>27.673611111111111</v>
          </cell>
          <cell r="L141">
            <v>27.673611111111111</v>
          </cell>
          <cell r="M141">
            <v>27.673611111111111</v>
          </cell>
          <cell r="N141">
            <v>27.673611111111111</v>
          </cell>
          <cell r="O141">
            <v>27.673611111111111</v>
          </cell>
          <cell r="P141">
            <v>27.673611111111111</v>
          </cell>
          <cell r="Q141">
            <v>27.673611111111111</v>
          </cell>
          <cell r="R141">
            <v>332.08333333333326</v>
          </cell>
        </row>
        <row r="142">
          <cell r="A142" t="str">
            <v>Лизинговые платежи уплаченные</v>
          </cell>
          <cell r="B142" t="str">
            <v>Leasing payments paid</v>
          </cell>
          <cell r="C142">
            <v>996.25</v>
          </cell>
          <cell r="D142" t="str">
            <v>тыс.руб.</v>
          </cell>
          <cell r="E142">
            <v>27.673611111111111</v>
          </cell>
          <cell r="F142">
            <v>27.673611111111111</v>
          </cell>
          <cell r="G142">
            <v>27.673611111111111</v>
          </cell>
          <cell r="H142">
            <v>27.673611111111111</v>
          </cell>
          <cell r="I142">
            <v>27.673611111111111</v>
          </cell>
          <cell r="J142">
            <v>27.673611111111111</v>
          </cell>
          <cell r="K142">
            <v>27.673611111111111</v>
          </cell>
          <cell r="L142">
            <v>27.673611111111111</v>
          </cell>
          <cell r="M142">
            <v>27.673611111111111</v>
          </cell>
          <cell r="N142">
            <v>27.673611111111111</v>
          </cell>
          <cell r="O142">
            <v>27.673611111111111</v>
          </cell>
          <cell r="P142">
            <v>27.673611111111111</v>
          </cell>
          <cell r="Q142">
            <v>27.673611111111111</v>
          </cell>
          <cell r="R142">
            <v>332.08333333333326</v>
          </cell>
        </row>
        <row r="145">
          <cell r="A145" t="str">
            <v>Таблица 8</v>
          </cell>
          <cell r="B145" t="str">
            <v>Table 8</v>
          </cell>
          <cell r="R145" t="str">
            <v>тыс.руб.</v>
          </cell>
        </row>
        <row r="146">
          <cell r="A146" t="str">
            <v>ИНВЕСТИЦИОННЫЕ ЗАТРАТЫ</v>
          </cell>
          <cell r="B146" t="str">
            <v>INVESTMENT COSTS</v>
          </cell>
          <cell r="D146" t="str">
            <v xml:space="preserve"> </v>
          </cell>
          <cell r="E146" t="str">
            <v>1 мес.</v>
          </cell>
          <cell r="F146" t="str">
            <v>2 мес.</v>
          </cell>
          <cell r="G146" t="str">
            <v>3 мес.</v>
          </cell>
          <cell r="H146" t="str">
            <v>4 мес.</v>
          </cell>
          <cell r="I146" t="str">
            <v>5 мес.</v>
          </cell>
          <cell r="J146" t="str">
            <v>6 мес.</v>
          </cell>
          <cell r="K146" t="str">
            <v>7 мес.</v>
          </cell>
          <cell r="L146" t="str">
            <v>8 мес.</v>
          </cell>
          <cell r="M146" t="str">
            <v>9 мес.</v>
          </cell>
          <cell r="N146" t="str">
            <v>10 мес.</v>
          </cell>
          <cell r="O146" t="str">
            <v>11 мес.</v>
          </cell>
          <cell r="P146" t="str">
            <v>12 мес.</v>
          </cell>
          <cell r="R146" t="str">
            <v>ИТОГО</v>
          </cell>
        </row>
        <row r="147">
          <cell r="A147" t="str">
            <v>Интервал начала начисления амортизации</v>
          </cell>
          <cell r="B147" t="str">
            <v>Operating start interval</v>
          </cell>
          <cell r="C147">
            <v>4</v>
          </cell>
          <cell r="D147" t="str">
            <v xml:space="preserve"> </v>
          </cell>
        </row>
        <row r="148">
          <cell r="B148" t="str">
            <v xml:space="preserve"> </v>
          </cell>
        </row>
        <row r="149">
          <cell r="A149" t="str">
            <v>Приобретение оборудования (без НДС)</v>
          </cell>
          <cell r="B149" t="str">
            <v>Eguipment purshase (without VAT)</v>
          </cell>
          <cell r="D149" t="str">
            <v>тыс.руб.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A150" t="str">
            <v>Оплата строительно-монтажных работ (без НДС)</v>
          </cell>
          <cell r="B150" t="str">
            <v>Construction and installation works (without VAT)</v>
          </cell>
          <cell r="D150" t="str">
            <v>тыс.руб.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</row>
        <row r="151">
          <cell r="A151" t="str">
            <v>Расходы будущих периодов (с НДС)</v>
          </cell>
          <cell r="B151" t="str">
            <v>Deferred expences (VAT included)</v>
          </cell>
          <cell r="D151" t="str">
            <v>тыс.руб.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3">
          <cell r="A153" t="str">
            <v>Выкуп арендованных основных средств (без НДС)</v>
          </cell>
          <cell r="B153" t="str">
            <v>Rented fixed assets repayment  (without VAT)</v>
          </cell>
          <cell r="D153" t="str">
            <v>тыс.руб.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A154" t="str">
            <v xml:space="preserve"> = Итого инвестиционные затраты</v>
          </cell>
          <cell r="B154" t="str">
            <v xml:space="preserve"> = Investment costs</v>
          </cell>
          <cell r="D154" t="str">
            <v>тыс.руб.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</row>
        <row r="155">
          <cell r="B155" t="str">
            <v xml:space="preserve"> </v>
          </cell>
        </row>
        <row r="156">
          <cell r="A156" t="str">
            <v>Проценты по кредитам на инвестиционной фазе (увеличивают первоначальную стоимость ОПФ)</v>
          </cell>
          <cell r="B156" t="str">
            <v>Investment period  Interests paid</v>
          </cell>
          <cell r="D156" t="str">
            <v>тыс.руб.</v>
          </cell>
          <cell r="E156">
            <v>-182.8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R156">
            <v>-182.8</v>
          </cell>
        </row>
        <row r="157">
          <cell r="A157" t="str">
            <v>Балансовая стоимость выкупленных основных средств</v>
          </cell>
          <cell r="B157" t="str">
            <v>Repayment of fixed assets (net book value)</v>
          </cell>
          <cell r="D157" t="str">
            <v>тыс.руб.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</row>
        <row r="158">
          <cell r="A158" t="str">
            <v xml:space="preserve"> = Итого балансовая стоимость внеоборотных активов</v>
          </cell>
          <cell r="B158" t="str">
            <v xml:space="preserve"> = Total intangible and fixed assets (book value)</v>
          </cell>
          <cell r="C158" t="str">
            <v xml:space="preserve"> </v>
          </cell>
          <cell r="D158" t="str">
            <v>тыс.руб.</v>
          </cell>
          <cell r="E158">
            <v>-182.8</v>
          </cell>
          <cell r="F158">
            <v>-182.8</v>
          </cell>
          <cell r="G158">
            <v>-182.8</v>
          </cell>
          <cell r="H158">
            <v>-182.8</v>
          </cell>
          <cell r="I158">
            <v>-182.8</v>
          </cell>
          <cell r="J158">
            <v>-182.8</v>
          </cell>
          <cell r="K158">
            <v>-182.8</v>
          </cell>
          <cell r="L158">
            <v>-182.8</v>
          </cell>
          <cell r="M158">
            <v>-182.8</v>
          </cell>
          <cell r="N158">
            <v>-182.8</v>
          </cell>
          <cell r="O158">
            <v>-182.8</v>
          </cell>
          <cell r="P158">
            <v>-182.8</v>
          </cell>
          <cell r="Q158">
            <v>-182.8</v>
          </cell>
          <cell r="R158">
            <v>-182.8</v>
          </cell>
        </row>
        <row r="159">
          <cell r="B159" t="str">
            <v xml:space="preserve"> </v>
          </cell>
        </row>
        <row r="160">
          <cell r="A160" t="str">
            <v>Амортизационные отчисления</v>
          </cell>
          <cell r="B160" t="str">
            <v>Deprecations</v>
          </cell>
          <cell r="C160">
            <v>0.1</v>
          </cell>
          <cell r="D160" t="str">
            <v>тыс.руб.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-1.5233333333333337</v>
          </cell>
          <cell r="R160">
            <v>0</v>
          </cell>
        </row>
        <row r="161">
          <cell r="A161" t="str">
            <v>Списание расходов будущих периодов на стоимость продукции</v>
          </cell>
          <cell r="B161" t="str">
            <v>Writing off deferred expences</v>
          </cell>
          <cell r="C161">
            <v>0.33</v>
          </cell>
          <cell r="D161" t="str">
            <v>тыс.руб.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 xml:space="preserve"> = Остаток РБП к списанию</v>
          </cell>
          <cell r="B162" t="str">
            <v xml:space="preserve"> = Deferred expences balance</v>
          </cell>
          <cell r="D162" t="str">
            <v>тыс.руб.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A163" t="str">
            <v xml:space="preserve"> = Остаточная стоимость внеоборотных активов</v>
          </cell>
          <cell r="B163" t="str">
            <v xml:space="preserve"> = Net intangible and fixed assets</v>
          </cell>
          <cell r="C163" t="str">
            <v xml:space="preserve"> </v>
          </cell>
          <cell r="D163" t="str">
            <v>тыс.руб.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1.5233333333333337</v>
          </cell>
          <cell r="R163">
            <v>0</v>
          </cell>
        </row>
        <row r="164">
          <cell r="A164" t="str">
            <v>НДС уплаченный по внеоборотным активам</v>
          </cell>
          <cell r="B164" t="str">
            <v>VAT to investment costs</v>
          </cell>
          <cell r="C164">
            <v>0.18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</row>
        <row r="167">
          <cell r="A167" t="str">
            <v>Таблица 9</v>
          </cell>
          <cell r="B167" t="str">
            <v>Table 9</v>
          </cell>
          <cell r="R167" t="str">
            <v>тыс.руб.</v>
          </cell>
        </row>
        <row r="168">
          <cell r="A168" t="str">
            <v>ИСТОЧНИКИ ФИНАНСИРОВАНИЯ</v>
          </cell>
          <cell r="B168" t="str">
            <v>FINANCING</v>
          </cell>
          <cell r="D168" t="str">
            <v xml:space="preserve"> </v>
          </cell>
          <cell r="E168" t="str">
            <v>1 мес.</v>
          </cell>
          <cell r="F168" t="str">
            <v>2 мес.</v>
          </cell>
          <cell r="G168" t="str">
            <v>3 мес.</v>
          </cell>
          <cell r="H168" t="str">
            <v>4 мес.</v>
          </cell>
          <cell r="I168" t="str">
            <v>5 мес.</v>
          </cell>
          <cell r="J168" t="str">
            <v>6 мес.</v>
          </cell>
          <cell r="K168" t="str">
            <v>7 мес.</v>
          </cell>
          <cell r="L168" t="str">
            <v>8 мес.</v>
          </cell>
          <cell r="M168" t="str">
            <v>9 мес.</v>
          </cell>
          <cell r="N168" t="str">
            <v>10 мес.</v>
          </cell>
          <cell r="O168" t="str">
            <v>11 мес.</v>
          </cell>
          <cell r="P168" t="str">
            <v>12 мес.</v>
          </cell>
          <cell r="R168" t="str">
            <v>ИТОГО</v>
          </cell>
        </row>
        <row r="169">
          <cell r="A169" t="str">
            <v>Потребность в финансировании ЧОК 
(+) увеличение потребности, (-) высвобождение средств</v>
          </cell>
          <cell r="B169" t="str">
            <v>Requirement in  financing of net working capital (without VAT to investment costs)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 t="e">
            <v>#REF!</v>
          </cell>
          <cell r="R169" t="e">
            <v>#REF!</v>
          </cell>
        </row>
        <row r="170">
          <cell r="A170" t="str">
            <v>в том числе НДС по текущей деятельности как долг бюджета</v>
          </cell>
          <cell r="B170" t="str">
            <v>VAT to reimbursement (current activities)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 t="e">
            <v>#REF!</v>
          </cell>
          <cell r="R170" t="e">
            <v>#REF!</v>
          </cell>
        </row>
        <row r="171">
          <cell r="A171" t="str">
            <v>в том числе возмещение НДС (по внеоборотным активам, по текущей деятельности, РБП списанным)</v>
          </cell>
          <cell r="B171" t="str">
            <v>written off VAT (VAT to investment costs, VAT on current activities, VAT on writing off deferred expences)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 t="e">
            <v>#REF!</v>
          </cell>
          <cell r="R171" t="e">
            <v>#REF!</v>
          </cell>
        </row>
        <row r="173">
          <cell r="A173" t="str">
            <v>Потребность в финансировании внеоборотных активов (с НДС)</v>
          </cell>
          <cell r="B173" t="str">
            <v>Requirement in  financing of fixed investment costs  (VAT included)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R173">
            <v>0</v>
          </cell>
        </row>
        <row r="174">
          <cell r="A174" t="str">
            <v xml:space="preserve"> = Инвестиционные затраты</v>
          </cell>
          <cell r="B174" t="str">
            <v xml:space="preserve"> = Investment costs</v>
          </cell>
          <cell r="D174" t="str">
            <v>тыс.руб.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I174" t="e">
            <v>#REF!</v>
          </cell>
          <cell r="J174" t="e">
            <v>#REF!</v>
          </cell>
          <cell r="K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 t="e">
            <v>#REF!</v>
          </cell>
          <cell r="R174" t="e">
            <v>#REF!</v>
          </cell>
        </row>
        <row r="175">
          <cell r="E175" t="str">
            <v/>
          </cell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K175" t="str">
            <v xml:space="preserve"> </v>
          </cell>
          <cell r="L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O175" t="str">
            <v xml:space="preserve"> </v>
          </cell>
          <cell r="P175" t="str">
            <v xml:space="preserve"> </v>
          </cell>
        </row>
        <row r="176">
          <cell r="A176" t="str">
            <v>Вложение собственных средств</v>
          </cell>
          <cell r="B176" t="str">
            <v>Increase in statutory equity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R176">
            <v>0</v>
          </cell>
        </row>
        <row r="177">
          <cell r="A177" t="str">
            <v>= Собственные средства</v>
          </cell>
          <cell r="B177" t="str">
            <v>Statutory equity</v>
          </cell>
          <cell r="C177" t="str">
            <v xml:space="preserve"> </v>
          </cell>
          <cell r="D177" t="str">
            <v>тыс.руб.</v>
          </cell>
          <cell r="E177">
            <v>12518</v>
          </cell>
          <cell r="F177">
            <v>12518</v>
          </cell>
          <cell r="G177">
            <v>12518</v>
          </cell>
          <cell r="H177">
            <v>12518</v>
          </cell>
          <cell r="I177">
            <v>12518</v>
          </cell>
          <cell r="J177">
            <v>12518</v>
          </cell>
          <cell r="K177">
            <v>12518</v>
          </cell>
          <cell r="L177">
            <v>12518</v>
          </cell>
          <cell r="M177">
            <v>12518</v>
          </cell>
          <cell r="N177">
            <v>12518</v>
          </cell>
          <cell r="O177">
            <v>12518</v>
          </cell>
          <cell r="P177">
            <v>12518</v>
          </cell>
          <cell r="R177">
            <v>12518</v>
          </cell>
        </row>
        <row r="179">
          <cell r="A179" t="str">
            <v>Краткосрочные кредиты /на финансирование оборотного капитала/ привлечение (+), возврат (-)</v>
          </cell>
          <cell r="B179" t="str">
            <v>Short-term loans
attraction (+), payback (-)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R179">
            <v>0</v>
          </cell>
        </row>
        <row r="180">
          <cell r="A180" t="str">
            <v>Задолженность по кредиту</v>
          </cell>
          <cell r="B180" t="str">
            <v xml:space="preserve">Loan Debt 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R180">
            <v>0</v>
          </cell>
        </row>
        <row r="181">
          <cell r="A181" t="str">
            <v>Проценты по кредиту</v>
          </cell>
          <cell r="B181" t="str">
            <v>Loan interests</v>
          </cell>
          <cell r="C181">
            <v>0.16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R181">
            <v>0</v>
          </cell>
        </row>
        <row r="183">
          <cell r="A183" t="str">
            <v>Долгосрочные кредиты /на инвестиционные цели/
привлечение (+), возврат (-)</v>
          </cell>
          <cell r="B183" t="str">
            <v>Long-term loans
attraction (+), payback (-)</v>
          </cell>
          <cell r="D183">
            <v>0</v>
          </cell>
          <cell r="F183">
            <v>-3100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R183">
            <v>-3100</v>
          </cell>
        </row>
        <row r="184">
          <cell r="A184" t="str">
            <v>Задолженность по кредиту</v>
          </cell>
          <cell r="B184" t="str">
            <v xml:space="preserve">Loan Debt </v>
          </cell>
          <cell r="E184">
            <v>10802.876999999999</v>
          </cell>
          <cell r="F184">
            <v>7702.8769999999986</v>
          </cell>
          <cell r="G184">
            <v>7702.8769999999986</v>
          </cell>
          <cell r="H184">
            <v>7702.8769999999986</v>
          </cell>
          <cell r="I184">
            <v>7702.8769999999986</v>
          </cell>
          <cell r="J184">
            <v>7702.8769999999986</v>
          </cell>
          <cell r="K184">
            <v>7702.8769999999986</v>
          </cell>
          <cell r="L184">
            <v>7702.8769999999986</v>
          </cell>
          <cell r="M184">
            <v>7702.8769999999986</v>
          </cell>
          <cell r="N184">
            <v>7702.8769999999986</v>
          </cell>
          <cell r="O184">
            <v>7702.8769999999986</v>
          </cell>
          <cell r="P184">
            <v>7702.8769999999986</v>
          </cell>
          <cell r="R184">
            <v>7702.8769999999986</v>
          </cell>
        </row>
        <row r="185">
          <cell r="A185" t="str">
            <v>Проценты по кредиту</v>
          </cell>
          <cell r="B185" t="str">
            <v>Loan interests</v>
          </cell>
          <cell r="C185">
            <v>0</v>
          </cell>
          <cell r="E185">
            <v>182.8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R185">
            <v>182.8</v>
          </cell>
        </row>
        <row r="186">
          <cell r="A186" t="str">
            <v>Коэффициент покрытия долга по кредитам (предприятие+проект)</v>
          </cell>
          <cell r="B186" t="str">
            <v>Debt-service coverage</v>
          </cell>
          <cell r="C186">
            <v>1</v>
          </cell>
          <cell r="E186" t="str">
            <v>-</v>
          </cell>
          <cell r="F186" t="str">
            <v>-</v>
          </cell>
          <cell r="G186" t="str">
            <v>-</v>
          </cell>
          <cell r="H186" t="str">
            <v>-</v>
          </cell>
          <cell r="I186" t="str">
            <v>-</v>
          </cell>
          <cell r="J186" t="str">
            <v>-</v>
          </cell>
          <cell r="K186" t="str">
            <v>-</v>
          </cell>
          <cell r="L186" t="str">
            <v>-</v>
          </cell>
          <cell r="M186" t="str">
            <v>-</v>
          </cell>
          <cell r="N186" t="str">
            <v>-</v>
          </cell>
          <cell r="O186" t="str">
            <v>-</v>
          </cell>
          <cell r="P186" t="str">
            <v>-</v>
          </cell>
        </row>
        <row r="188">
          <cell r="A188" t="str">
            <v xml:space="preserve"> = Источники финансирования</v>
          </cell>
          <cell r="B188" t="str">
            <v xml:space="preserve"> = Total finansing</v>
          </cell>
          <cell r="D188" t="str">
            <v>тыс.руб.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R188">
            <v>0</v>
          </cell>
        </row>
        <row r="189">
          <cell r="A189" t="str">
            <v>Свободные денежные средства проекта</v>
          </cell>
          <cell r="B189" t="str">
            <v>Accumulated cash balance of project</v>
          </cell>
          <cell r="D189" t="str">
            <v>тыс.руб.</v>
          </cell>
          <cell r="E189">
            <v>1704.3623888888892</v>
          </cell>
          <cell r="F189" t="e">
            <v>#REF!</v>
          </cell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R189" t="e">
            <v>#REF!</v>
          </cell>
        </row>
        <row r="190">
          <cell r="P190" t="e">
            <v>#REF!</v>
          </cell>
        </row>
        <row r="193">
          <cell r="A193" t="str">
            <v>Таблица 10</v>
          </cell>
          <cell r="B193" t="str">
            <v>Table 10</v>
          </cell>
          <cell r="R193" t="str">
            <v>тыс.руб.</v>
          </cell>
        </row>
        <row r="194">
          <cell r="A194" t="str">
            <v>ОТЧЕТ О ПРИБЫЛЯХ И УБЫТКАХ</v>
          </cell>
          <cell r="B194" t="str">
            <v>PROFIT &amp; LOSS STATEMENT</v>
          </cell>
          <cell r="D194" t="str">
            <v xml:space="preserve"> </v>
          </cell>
          <cell r="E194" t="str">
            <v>1 мес.</v>
          </cell>
          <cell r="F194" t="str">
            <v>2 мес.</v>
          </cell>
          <cell r="G194" t="str">
            <v>3 мес.</v>
          </cell>
          <cell r="H194" t="str">
            <v>4 мес.</v>
          </cell>
          <cell r="I194" t="str">
            <v>5 мес.</v>
          </cell>
          <cell r="J194" t="str">
            <v>6 мес.</v>
          </cell>
          <cell r="K194" t="str">
            <v>7 мес.</v>
          </cell>
          <cell r="L194" t="str">
            <v>8 мес.</v>
          </cell>
          <cell r="M194" t="str">
            <v>9 мес.</v>
          </cell>
          <cell r="N194" t="str">
            <v>10 мес.</v>
          </cell>
          <cell r="O194" t="str">
            <v>11 мес.</v>
          </cell>
          <cell r="P194" t="str">
            <v>12 мес.</v>
          </cell>
          <cell r="R194" t="str">
            <v>ИТОГО</v>
          </cell>
        </row>
        <row r="195">
          <cell r="A195" t="str">
            <v>Доходы и расходы по обычным видам деятельности</v>
          </cell>
          <cell r="B195" t="str">
            <v>I. Earnings and costs from operation activities</v>
          </cell>
        </row>
        <row r="196">
          <cell r="A196" t="str">
            <v>Выручка от реализации</v>
          </cell>
          <cell r="B196" t="str">
            <v>Sales revenue</v>
          </cell>
          <cell r="E196">
            <v>7536.7559354115074</v>
          </cell>
          <cell r="F196">
            <v>7913.593732182082</v>
          </cell>
          <cell r="G196">
            <v>7536.7559354115074</v>
          </cell>
          <cell r="H196">
            <v>7536.7559354115074</v>
          </cell>
          <cell r="I196">
            <v>7536.7559354115074</v>
          </cell>
          <cell r="J196">
            <v>7536.7559354115074</v>
          </cell>
          <cell r="K196">
            <v>7536.7559354115074</v>
          </cell>
          <cell r="L196">
            <v>7536.7559354115074</v>
          </cell>
          <cell r="M196">
            <v>7536.7559354115074</v>
          </cell>
          <cell r="N196">
            <v>7536.7559354115074</v>
          </cell>
          <cell r="O196">
            <v>7536.7559354115074</v>
          </cell>
          <cell r="P196">
            <v>7536.7559354115074</v>
          </cell>
          <cell r="R196">
            <v>90817.909021708663</v>
          </cell>
        </row>
        <row r="197">
          <cell r="A197" t="str">
            <v>Производственные затраты</v>
          </cell>
          <cell r="B197" t="str">
            <v>Production costs</v>
          </cell>
          <cell r="E197" t="e">
            <v>#REF!</v>
          </cell>
          <cell r="F197" t="e">
            <v>#REF!</v>
          </cell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R197" t="e">
            <v>#REF!</v>
          </cell>
        </row>
        <row r="198">
          <cell r="A198" t="str">
            <v>= Прибыль от продаж</v>
          </cell>
          <cell r="B198" t="str">
            <v xml:space="preserve"> = Operating profit</v>
          </cell>
          <cell r="E198" t="e">
            <v>#REF!</v>
          </cell>
          <cell r="F198" t="e">
            <v>#REF!</v>
          </cell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R198" t="e">
            <v>#REF!</v>
          </cell>
        </row>
        <row r="200">
          <cell r="A200" t="str">
            <v>Прочие доходы и расходы</v>
          </cell>
          <cell r="B200" t="str">
            <v>II. Operation and  non-operation earnings and costs</v>
          </cell>
        </row>
        <row r="201">
          <cell r="A201" t="str">
            <v>Проценты по кредитам</v>
          </cell>
          <cell r="B201" t="str">
            <v>Loan interests</v>
          </cell>
          <cell r="C201" t="str">
            <v xml:space="preserve"> </v>
          </cell>
          <cell r="E201">
            <v>-182.8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R201">
            <v>0</v>
          </cell>
        </row>
        <row r="202">
          <cell r="A202" t="str">
            <v>Налоги с выручки от реализации</v>
          </cell>
          <cell r="B202" t="str">
            <v>Taxes to sales revenue</v>
          </cell>
          <cell r="C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R202">
            <v>0</v>
          </cell>
        </row>
        <row r="203">
          <cell r="A203" t="str">
            <v>Налоги с заработной платы</v>
          </cell>
          <cell r="B203" t="str">
            <v>Taxes to wages &amp; salaries</v>
          </cell>
          <cell r="C203">
            <v>0</v>
          </cell>
          <cell r="E203" t="e">
            <v>#REF!</v>
          </cell>
          <cell r="F203" t="e">
            <v>#REF!</v>
          </cell>
          <cell r="G203" t="e">
            <v>#REF!</v>
          </cell>
          <cell r="H203" t="e">
            <v>#REF!</v>
          </cell>
          <cell r="I203" t="e">
            <v>#REF!</v>
          </cell>
          <cell r="J203" t="e">
            <v>#REF!</v>
          </cell>
          <cell r="K203" t="e">
            <v>#REF!</v>
          </cell>
          <cell r="L203" t="e">
            <v>#REF!</v>
          </cell>
          <cell r="M203" t="e">
            <v>#REF!</v>
          </cell>
          <cell r="N203" t="e">
            <v>#REF!</v>
          </cell>
          <cell r="O203" t="e">
            <v>#REF!</v>
          </cell>
          <cell r="P203" t="e">
            <v>#REF!</v>
          </cell>
          <cell r="R203" t="e">
            <v>#REF!</v>
          </cell>
        </row>
        <row r="204">
          <cell r="A204" t="str">
            <v>Налог на имущество</v>
          </cell>
          <cell r="B204" t="str">
            <v>Property tax</v>
          </cell>
          <cell r="C204">
            <v>2.1999999999999999E-2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R204">
            <v>0</v>
          </cell>
        </row>
        <row r="205">
          <cell r="A205" t="str">
            <v>= Прибыль до налогообложения</v>
          </cell>
          <cell r="B205" t="str">
            <v xml:space="preserve"> = Net profit before tax</v>
          </cell>
          <cell r="E205" t="e">
            <v>#REF!</v>
          </cell>
          <cell r="F205" t="e">
            <v>#REF!</v>
          </cell>
          <cell r="G205" t="e">
            <v>#REF!</v>
          </cell>
          <cell r="H205" t="e">
            <v>#REF!</v>
          </cell>
          <cell r="I205" t="e">
            <v>#REF!</v>
          </cell>
          <cell r="J205" t="e">
            <v>#REF!</v>
          </cell>
          <cell r="K205" t="e">
            <v>#REF!</v>
          </cell>
          <cell r="L205" t="e">
            <v>#REF!</v>
          </cell>
          <cell r="M205" t="e">
            <v>#REF!</v>
          </cell>
          <cell r="N205" t="e">
            <v>#REF!</v>
          </cell>
          <cell r="O205" t="e">
            <v>#REF!</v>
          </cell>
          <cell r="P205" t="e">
            <v>#REF!</v>
          </cell>
          <cell r="R205" t="e">
            <v>#REF!</v>
          </cell>
        </row>
        <row r="207">
          <cell r="A207" t="str">
            <v>Налог на прибыль</v>
          </cell>
          <cell r="B207" t="str">
            <v>Profit tax</v>
          </cell>
          <cell r="C207">
            <v>0</v>
          </cell>
          <cell r="E207">
            <v>-45</v>
          </cell>
          <cell r="F207">
            <v>-45</v>
          </cell>
          <cell r="G207">
            <v>-45</v>
          </cell>
          <cell r="H207">
            <v>-45</v>
          </cell>
          <cell r="I207">
            <v>-45</v>
          </cell>
          <cell r="J207">
            <v>-45</v>
          </cell>
          <cell r="K207">
            <v>-45</v>
          </cell>
          <cell r="L207">
            <v>-45</v>
          </cell>
          <cell r="M207">
            <v>-45</v>
          </cell>
          <cell r="N207">
            <v>-45</v>
          </cell>
          <cell r="O207">
            <v>-45</v>
          </cell>
          <cell r="P207">
            <v>-45</v>
          </cell>
          <cell r="R207">
            <v>-540</v>
          </cell>
        </row>
        <row r="208">
          <cell r="A208" t="str">
            <v>= Чистая прибыль</v>
          </cell>
          <cell r="B208" t="str">
            <v xml:space="preserve"> = Net profit</v>
          </cell>
          <cell r="E208" t="e">
            <v>#REF!</v>
          </cell>
          <cell r="F208" t="e">
            <v>#REF!</v>
          </cell>
          <cell r="G208" t="e">
            <v>#REF!</v>
          </cell>
          <cell r="H208" t="e">
            <v>#REF!</v>
          </cell>
          <cell r="I208" t="e">
            <v>#REF!</v>
          </cell>
          <cell r="J208" t="e">
            <v>#REF!</v>
          </cell>
          <cell r="K208" t="e">
            <v>#REF!</v>
          </cell>
          <cell r="L208" t="e">
            <v>#REF!</v>
          </cell>
          <cell r="M208" t="e">
            <v>#REF!</v>
          </cell>
          <cell r="N208" t="e">
            <v>#REF!</v>
          </cell>
          <cell r="O208" t="e">
            <v>#REF!</v>
          </cell>
          <cell r="P208" t="e">
            <v>#REF!</v>
          </cell>
          <cell r="R208" t="e">
            <v>#REF!</v>
          </cell>
        </row>
        <row r="209">
          <cell r="A209" t="str">
            <v>= То же, нарастающим итогом</v>
          </cell>
          <cell r="B209" t="str">
            <v>The same, accumulated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I209" t="e">
            <v>#REF!</v>
          </cell>
          <cell r="J209" t="e">
            <v>#REF!</v>
          </cell>
          <cell r="K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 t="e">
            <v>#REF!</v>
          </cell>
          <cell r="R209" t="e">
            <v>#REF!</v>
          </cell>
        </row>
        <row r="211">
          <cell r="A211" t="str">
            <v>Дивиденды (-)</v>
          </cell>
          <cell r="B211" t="str">
            <v>Dividends</v>
          </cell>
          <cell r="C211">
            <v>0</v>
          </cell>
          <cell r="E211">
            <v>-343.1</v>
          </cell>
          <cell r="F211" t="e">
            <v>#REF!</v>
          </cell>
          <cell r="G211" t="e">
            <v>#REF!</v>
          </cell>
          <cell r="H211" t="e">
            <v>#REF!</v>
          </cell>
          <cell r="I211" t="e">
            <v>#REF!</v>
          </cell>
          <cell r="J211" t="e">
            <v>#REF!</v>
          </cell>
          <cell r="K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 t="e">
            <v>#REF!</v>
          </cell>
          <cell r="R211" t="e">
            <v>#REF!</v>
          </cell>
        </row>
        <row r="212">
          <cell r="A212" t="str">
            <v>= Нераспределенная прибыль</v>
          </cell>
          <cell r="B212" t="str">
            <v xml:space="preserve"> = Undistributed profit</v>
          </cell>
          <cell r="D212" t="str">
            <v>тыс.руб.</v>
          </cell>
          <cell r="E212" t="e">
            <v>#REF!</v>
          </cell>
          <cell r="F212" t="e">
            <v>#REF!</v>
          </cell>
          <cell r="G212" t="e">
            <v>#REF!</v>
          </cell>
          <cell r="H212" t="e">
            <v>#REF!</v>
          </cell>
          <cell r="I212" t="e">
            <v>#REF!</v>
          </cell>
          <cell r="J212" t="e">
            <v>#REF!</v>
          </cell>
          <cell r="K212" t="e">
            <v>#REF!</v>
          </cell>
          <cell r="L212" t="e">
            <v>#REF!</v>
          </cell>
          <cell r="M212" t="e">
            <v>#REF!</v>
          </cell>
          <cell r="N212" t="e">
            <v>#REF!</v>
          </cell>
          <cell r="O212" t="e">
            <v>#REF!</v>
          </cell>
          <cell r="P212" t="e">
            <v>#REF!</v>
          </cell>
          <cell r="R212" t="e">
            <v>#REF!</v>
          </cell>
        </row>
        <row r="213">
          <cell r="A213" t="str">
            <v>= То же, нарастающим итогом</v>
          </cell>
          <cell r="B213" t="str">
            <v>The same, accumulated</v>
          </cell>
          <cell r="D213" t="str">
            <v xml:space="preserve"> </v>
          </cell>
          <cell r="E213" t="e">
            <v>#REF!</v>
          </cell>
          <cell r="F213" t="e">
            <v>#REF!</v>
          </cell>
          <cell r="G213" t="e">
            <v>#REF!</v>
          </cell>
          <cell r="H213" t="e">
            <v>#REF!</v>
          </cell>
          <cell r="I213" t="e">
            <v>#REF!</v>
          </cell>
          <cell r="J213" t="e">
            <v>#REF!</v>
          </cell>
          <cell r="K213" t="e">
            <v>#REF!</v>
          </cell>
          <cell r="L213" t="e">
            <v>#REF!</v>
          </cell>
          <cell r="M213" t="e">
            <v>#REF!</v>
          </cell>
          <cell r="N213" t="e">
            <v>#REF!</v>
          </cell>
          <cell r="O213" t="e">
            <v>#REF!</v>
          </cell>
          <cell r="P213" t="e">
            <v>#REF!</v>
          </cell>
          <cell r="R213" t="e">
            <v>#REF!</v>
          </cell>
        </row>
        <row r="215">
          <cell r="A215" t="str">
            <v>Расчет налогооблагаемой прибыли</v>
          </cell>
          <cell r="B215" t="str">
            <v>Tax payment calculation</v>
          </cell>
        </row>
        <row r="216">
          <cell r="A216" t="str">
            <v>Выручка от реализации</v>
          </cell>
          <cell r="B216" t="str">
            <v>Sales revenue</v>
          </cell>
          <cell r="E216">
            <v>7536.7559354115074</v>
          </cell>
          <cell r="F216">
            <v>7913.593732182082</v>
          </cell>
          <cell r="G216">
            <v>7536.7559354115074</v>
          </cell>
          <cell r="H216">
            <v>7536.7559354115074</v>
          </cell>
          <cell r="I216">
            <v>7536.7559354115074</v>
          </cell>
          <cell r="J216">
            <v>7536.7559354115074</v>
          </cell>
          <cell r="K216">
            <v>7536.7559354115074</v>
          </cell>
          <cell r="L216">
            <v>7536.7559354115074</v>
          </cell>
          <cell r="M216">
            <v>7536.7559354115074</v>
          </cell>
          <cell r="N216">
            <v>7536.7559354115074</v>
          </cell>
          <cell r="O216">
            <v>7536.7559354115074</v>
          </cell>
          <cell r="P216">
            <v>7536.7559354115074</v>
          </cell>
          <cell r="R216">
            <v>90817.909021708663</v>
          </cell>
        </row>
        <row r="217">
          <cell r="A217" t="str">
            <v>Производственные затраты</v>
          </cell>
          <cell r="B217" t="str">
            <v>Production costs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I217" t="e">
            <v>#REF!</v>
          </cell>
          <cell r="J217" t="e">
            <v>#REF!</v>
          </cell>
          <cell r="K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 t="e">
            <v>#REF!</v>
          </cell>
          <cell r="R217" t="e">
            <v>#REF!</v>
          </cell>
        </row>
        <row r="218">
          <cell r="A218" t="str">
            <v>Проценты по кредитам, уменьшающие налогооблагаемую прибыль</v>
          </cell>
          <cell r="B218" t="str">
            <v>Tax-free interest</v>
          </cell>
          <cell r="C218">
            <v>0.15400000000000003</v>
          </cell>
          <cell r="E218" t="e">
            <v>#DIV/0!</v>
          </cell>
          <cell r="F218" t="e">
            <v>#DIV/0!</v>
          </cell>
          <cell r="G218" t="e">
            <v>#DIV/0!</v>
          </cell>
          <cell r="H218" t="e">
            <v>#DIV/0!</v>
          </cell>
          <cell r="I218" t="e">
            <v>#DIV/0!</v>
          </cell>
          <cell r="J218" t="e">
            <v>#DIV/0!</v>
          </cell>
          <cell r="K218" t="e">
            <v>#DIV/0!</v>
          </cell>
          <cell r="L218" t="e">
            <v>#DIV/0!</v>
          </cell>
          <cell r="M218" t="e">
            <v>#DIV/0!</v>
          </cell>
          <cell r="N218" t="e">
            <v>#DIV/0!</v>
          </cell>
          <cell r="O218" t="e">
            <v>#DIV/0!</v>
          </cell>
          <cell r="P218" t="e">
            <v>#DIV/0!</v>
          </cell>
          <cell r="R218" t="e">
            <v>#DIV/0!</v>
          </cell>
        </row>
        <row r="219">
          <cell r="A219" t="str">
            <v>Налоги с выручки от реализации</v>
          </cell>
          <cell r="B219" t="str">
            <v>Taxes to sales revenue</v>
          </cell>
          <cell r="C219" t="str">
            <v xml:space="preserve"> 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R219">
            <v>0</v>
          </cell>
        </row>
        <row r="220">
          <cell r="A220" t="str">
            <v>Налоги с заработной платы</v>
          </cell>
          <cell r="B220" t="str">
            <v>Taxes to wages &amp; salaries</v>
          </cell>
          <cell r="C220" t="str">
            <v xml:space="preserve"> 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I220" t="e">
            <v>#REF!</v>
          </cell>
          <cell r="J220" t="e">
            <v>#REF!</v>
          </cell>
          <cell r="K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 t="e">
            <v>#REF!</v>
          </cell>
          <cell r="R220" t="e">
            <v>#REF!</v>
          </cell>
        </row>
        <row r="221">
          <cell r="A221" t="str">
            <v>Налог на имущество</v>
          </cell>
          <cell r="B221" t="str">
            <v>Property tax</v>
          </cell>
          <cell r="C221" t="str">
            <v xml:space="preserve"> 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R221">
            <v>0</v>
          </cell>
        </row>
        <row r="222">
          <cell r="A222" t="str">
            <v>= Налоговая база</v>
          </cell>
          <cell r="B222" t="str">
            <v xml:space="preserve"> = Basis of tax payment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I222" t="e">
            <v>#REF!</v>
          </cell>
          <cell r="J222" t="e">
            <v>#REF!</v>
          </cell>
          <cell r="K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 t="e">
            <v>#REF!</v>
          </cell>
          <cell r="R222" t="e">
            <v>#REF!</v>
          </cell>
        </row>
        <row r="223">
          <cell r="A223" t="str">
            <v>Убытки предыдущих периодов, перенесенные на текущий период (-)</v>
          </cell>
          <cell r="B223" t="str">
            <v>Loss brought from previos terms</v>
          </cell>
          <cell r="E223">
            <v>0</v>
          </cell>
          <cell r="F223" t="e">
            <v>#REF!</v>
          </cell>
          <cell r="G223" t="e">
            <v>#REF!</v>
          </cell>
          <cell r="H223" t="e">
            <v>#REF!</v>
          </cell>
          <cell r="I223" t="e">
            <v>#REF!</v>
          </cell>
          <cell r="J223" t="e">
            <v>#REF!</v>
          </cell>
          <cell r="K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 t="e">
            <v>#REF!</v>
          </cell>
          <cell r="R223" t="e">
            <v>#REF!</v>
          </cell>
        </row>
        <row r="224">
          <cell r="A224" t="str">
            <v>Непокрытый убыток (-)</v>
          </cell>
          <cell r="B224" t="str">
            <v>Uncovered loss (-)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I224" t="e">
            <v>#REF!</v>
          </cell>
          <cell r="J224" t="e">
            <v>#REF!</v>
          </cell>
          <cell r="K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 t="e">
            <v>#REF!</v>
          </cell>
        </row>
        <row r="225">
          <cell r="A225" t="str">
            <v xml:space="preserve"> = Налогооблагаемая прибыль</v>
          </cell>
          <cell r="B225" t="str">
            <v xml:space="preserve"> = Taxable profit </v>
          </cell>
          <cell r="D225" t="str">
            <v>тыс.руб.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I225" t="e">
            <v>#REF!</v>
          </cell>
          <cell r="J225" t="e">
            <v>#REF!</v>
          </cell>
          <cell r="K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 t="e">
            <v>#REF!</v>
          </cell>
          <cell r="R225" t="e">
            <v>#REF!</v>
          </cell>
        </row>
        <row r="226">
          <cell r="A226" t="str">
            <v xml:space="preserve"> </v>
          </cell>
          <cell r="B226" t="str">
            <v>The same, accumulated</v>
          </cell>
          <cell r="D226" t="str">
            <v xml:space="preserve"> </v>
          </cell>
          <cell r="E226" t="str">
            <v xml:space="preserve"> </v>
          </cell>
          <cell r="F226" t="str">
            <v xml:space="preserve"> </v>
          </cell>
          <cell r="G226" t="str">
            <v xml:space="preserve"> </v>
          </cell>
          <cell r="H226" t="str">
            <v xml:space="preserve"> </v>
          </cell>
          <cell r="I226" t="str">
            <v xml:space="preserve"> </v>
          </cell>
          <cell r="J226" t="str">
            <v xml:space="preserve"> </v>
          </cell>
          <cell r="K226" t="str">
            <v xml:space="preserve"> </v>
          </cell>
          <cell r="L226" t="str">
            <v xml:space="preserve"> </v>
          </cell>
          <cell r="M226" t="str">
            <v xml:space="preserve"> </v>
          </cell>
          <cell r="N226" t="str">
            <v xml:space="preserve"> </v>
          </cell>
          <cell r="O226" t="str">
            <v xml:space="preserve"> </v>
          </cell>
          <cell r="P226" t="str">
            <v xml:space="preserve"> </v>
          </cell>
          <cell r="Q226" t="str">
            <v xml:space="preserve"> </v>
          </cell>
          <cell r="R226" t="str">
            <v xml:space="preserve"> </v>
          </cell>
        </row>
        <row r="229">
          <cell r="A229" t="str">
            <v>Таблица 11</v>
          </cell>
          <cell r="B229" t="str">
            <v>Table 11</v>
          </cell>
          <cell r="R229" t="str">
            <v>тыс.руб.</v>
          </cell>
        </row>
        <row r="230">
          <cell r="A230" t="str">
            <v>ОТЧЕТ О ДВИЖЕНИИ ДЕНЕЖНЫХ СРЕДСТВ (I)</v>
          </cell>
          <cell r="B230" t="str">
            <v>FINANCIAL CASH FLOW STATEMENT (I)</v>
          </cell>
          <cell r="D230" t="str">
            <v xml:space="preserve"> </v>
          </cell>
          <cell r="E230" t="str">
            <v>1 мес.</v>
          </cell>
          <cell r="F230" t="str">
            <v>2 мес.</v>
          </cell>
          <cell r="G230" t="str">
            <v>3 мес.</v>
          </cell>
          <cell r="H230" t="str">
            <v>4 мес.</v>
          </cell>
          <cell r="I230" t="str">
            <v>5 мес.</v>
          </cell>
          <cell r="J230" t="str">
            <v>6 мес.</v>
          </cell>
          <cell r="K230" t="str">
            <v>7 мес.</v>
          </cell>
          <cell r="L230" t="str">
            <v>8 мес.</v>
          </cell>
          <cell r="M230" t="str">
            <v>9 мес.</v>
          </cell>
          <cell r="N230" t="str">
            <v>10 мес.</v>
          </cell>
          <cell r="O230" t="str">
            <v>11 мес.</v>
          </cell>
          <cell r="P230" t="str">
            <v>12 мес.</v>
          </cell>
          <cell r="R230" t="str">
            <v>ИТОГО</v>
          </cell>
        </row>
        <row r="231">
          <cell r="A231" t="str">
            <v>Выручка от реализации</v>
          </cell>
          <cell r="B231" t="str">
            <v>Sales revenue</v>
          </cell>
          <cell r="E231">
            <v>7833.61</v>
          </cell>
          <cell r="F231">
            <v>7913.593732182082</v>
          </cell>
          <cell r="G231">
            <v>7536.7559354115074</v>
          </cell>
          <cell r="H231">
            <v>7536.7559354115074</v>
          </cell>
          <cell r="I231">
            <v>7536.7559354115074</v>
          </cell>
          <cell r="J231">
            <v>7536.7559354115074</v>
          </cell>
          <cell r="K231">
            <v>7536.7559354115074</v>
          </cell>
          <cell r="L231">
            <v>7536.7559354115074</v>
          </cell>
          <cell r="M231">
            <v>7536.7559354115074</v>
          </cell>
          <cell r="N231">
            <v>7536.7559354115074</v>
          </cell>
          <cell r="O231">
            <v>7536.7559354115074</v>
          </cell>
          <cell r="P231">
            <v>7536.7559354115074</v>
          </cell>
          <cell r="R231">
            <v>91114.763086297156</v>
          </cell>
        </row>
        <row r="232">
          <cell r="A232" t="str">
            <v>Вложение собственных средств</v>
          </cell>
          <cell r="B232" t="str">
            <v>Increase in statutory equity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R232">
            <v>0</v>
          </cell>
        </row>
        <row r="233">
          <cell r="A233" t="str">
            <v>Привлечение кредитов</v>
          </cell>
          <cell r="B233" t="str">
            <v>Increase in loans</v>
          </cell>
          <cell r="E233">
            <v>1400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R233">
            <v>1400</v>
          </cell>
        </row>
        <row r="234">
          <cell r="A234" t="str">
            <v>= Приток денежных средств</v>
          </cell>
          <cell r="B234" t="str">
            <v xml:space="preserve"> = Cash inflow</v>
          </cell>
          <cell r="E234">
            <v>9233.61</v>
          </cell>
          <cell r="F234">
            <v>7913.593732182082</v>
          </cell>
          <cell r="G234">
            <v>7536.7559354115074</v>
          </cell>
          <cell r="H234">
            <v>7536.7559354115074</v>
          </cell>
          <cell r="I234">
            <v>7536.7559354115074</v>
          </cell>
          <cell r="J234">
            <v>7536.7559354115074</v>
          </cell>
          <cell r="K234">
            <v>7536.7559354115074</v>
          </cell>
          <cell r="L234">
            <v>7536.7559354115074</v>
          </cell>
          <cell r="M234">
            <v>7536.7559354115074</v>
          </cell>
          <cell r="N234">
            <v>7536.7559354115074</v>
          </cell>
          <cell r="O234">
            <v>7536.7559354115074</v>
          </cell>
          <cell r="P234">
            <v>7536.7559354115074</v>
          </cell>
          <cell r="R234">
            <v>92514.763086297156</v>
          </cell>
        </row>
        <row r="235">
          <cell r="A235" t="str">
            <v>Приобретение внеоборотных активов (с НДС)</v>
          </cell>
          <cell r="B235" t="str">
            <v>Fixed investment costs (VAT included)</v>
          </cell>
          <cell r="E235">
            <v>-1250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R235">
            <v>-1250</v>
          </cell>
        </row>
        <row r="236">
          <cell r="A236" t="str">
            <v>Изменение чистого оборотного капитала</v>
          </cell>
          <cell r="B236" t="str">
            <v xml:space="preserve">Change in net working capital </v>
          </cell>
          <cell r="F236" t="e">
            <v>#REF!</v>
          </cell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R236" t="e">
            <v>#REF!</v>
          </cell>
        </row>
        <row r="237">
          <cell r="A237" t="str">
            <v>Операционные затраты</v>
          </cell>
          <cell r="B237" t="str">
            <v>Operating costs</v>
          </cell>
          <cell r="E237">
            <v>-6763</v>
          </cell>
          <cell r="F237" t="e">
            <v>#REF!</v>
          </cell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R237" t="e">
            <v>#REF!</v>
          </cell>
        </row>
        <row r="238">
          <cell r="A238" t="str">
            <v>Лизинговые платежи</v>
          </cell>
          <cell r="B238" t="str">
            <v>Leasing payments</v>
          </cell>
          <cell r="E238">
            <v>-27.673611111111111</v>
          </cell>
          <cell r="F238">
            <v>-27.673611111111111</v>
          </cell>
          <cell r="G238">
            <v>-27.673611111111111</v>
          </cell>
          <cell r="H238">
            <v>-27.673611111111111</v>
          </cell>
          <cell r="I238">
            <v>-27.673611111111111</v>
          </cell>
          <cell r="J238">
            <v>-27.673611111111111</v>
          </cell>
          <cell r="K238">
            <v>-27.673611111111111</v>
          </cell>
          <cell r="L238">
            <v>-27.673611111111111</v>
          </cell>
          <cell r="M238">
            <v>-27.673611111111111</v>
          </cell>
          <cell r="N238">
            <v>-27.673611111111111</v>
          </cell>
          <cell r="O238">
            <v>-27.673611111111111</v>
          </cell>
          <cell r="P238">
            <v>-27.673611111111111</v>
          </cell>
          <cell r="R238">
            <v>-332.08333333333326</v>
          </cell>
        </row>
        <row r="239">
          <cell r="A239" t="str">
            <v>Проценты по кредитам</v>
          </cell>
          <cell r="B239" t="str">
            <v>Interest paid</v>
          </cell>
          <cell r="E239">
            <v>-232.85400000000001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R239">
            <v>-232.85400000000001</v>
          </cell>
        </row>
        <row r="240">
          <cell r="A240" t="str">
            <v>Погашение задолженности по кредитам</v>
          </cell>
          <cell r="B240" t="str">
            <v>Repayment of loans</v>
          </cell>
          <cell r="E240">
            <v>-222.84</v>
          </cell>
          <cell r="F240">
            <v>-3100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R240">
            <v>-3322.84</v>
          </cell>
        </row>
        <row r="241">
          <cell r="A241" t="str">
            <v>Налоги</v>
          </cell>
          <cell r="B241" t="str">
            <v>Taxes</v>
          </cell>
          <cell r="E241">
            <v>-45</v>
          </cell>
          <cell r="F241" t="e">
            <v>#REF!</v>
          </cell>
          <cell r="G241" t="e">
            <v>#REF!</v>
          </cell>
          <cell r="H241" t="e">
            <v>#REF!</v>
          </cell>
          <cell r="I241" t="e">
            <v>#REF!</v>
          </cell>
          <cell r="J241" t="e">
            <v>#REF!</v>
          </cell>
          <cell r="K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 t="e">
            <v>#REF!</v>
          </cell>
          <cell r="R241" t="e">
            <v>#REF!</v>
          </cell>
        </row>
        <row r="242">
          <cell r="A242" t="str">
            <v>Дивиденды</v>
          </cell>
          <cell r="B242" t="str">
            <v>Dividends</v>
          </cell>
          <cell r="E242">
            <v>-1043.0999999999999</v>
          </cell>
          <cell r="F242" t="e">
            <v>#REF!</v>
          </cell>
          <cell r="G242" t="e">
            <v>#REF!</v>
          </cell>
          <cell r="H242" t="e">
            <v>#REF!</v>
          </cell>
          <cell r="I242" t="e">
            <v>#REF!</v>
          </cell>
          <cell r="J242" t="e">
            <v>#REF!</v>
          </cell>
          <cell r="K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 t="e">
            <v>#REF!</v>
          </cell>
          <cell r="R242" t="e">
            <v>#REF!</v>
          </cell>
        </row>
        <row r="243">
          <cell r="A243" t="str">
            <v>= Отток денежных средств</v>
          </cell>
          <cell r="B243" t="str">
            <v xml:space="preserve"> = Cash outflow</v>
          </cell>
          <cell r="E243">
            <v>-9584.4676111111112</v>
          </cell>
          <cell r="F243" t="e">
            <v>#REF!</v>
          </cell>
          <cell r="G243" t="e">
            <v>#REF!</v>
          </cell>
          <cell r="H243" t="e">
            <v>#REF!</v>
          </cell>
          <cell r="I243" t="e">
            <v>#REF!</v>
          </cell>
          <cell r="J243" t="e">
            <v>#REF!</v>
          </cell>
          <cell r="K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 t="e">
            <v>#REF!</v>
          </cell>
          <cell r="R243" t="e">
            <v>#REF!</v>
          </cell>
        </row>
        <row r="244">
          <cell r="A244" t="str">
            <v>= Поток денежных средств</v>
          </cell>
          <cell r="B244" t="str">
            <v xml:space="preserve"> = Cash balance</v>
          </cell>
          <cell r="E244">
            <v>-350.8576111111106</v>
          </cell>
          <cell r="F244" t="e">
            <v>#REF!</v>
          </cell>
          <cell r="G244" t="e">
            <v>#REF!</v>
          </cell>
          <cell r="H244" t="e">
            <v>#REF!</v>
          </cell>
          <cell r="I244" t="e">
            <v>#REF!</v>
          </cell>
          <cell r="J244" t="e">
            <v>#REF!</v>
          </cell>
          <cell r="K244" t="e">
            <v>#REF!</v>
          </cell>
          <cell r="L244" t="e">
            <v>#REF!</v>
          </cell>
          <cell r="M244" t="e">
            <v>#REF!</v>
          </cell>
          <cell r="N244" t="e">
            <v>#REF!</v>
          </cell>
          <cell r="O244" t="e">
            <v>#REF!</v>
          </cell>
          <cell r="P244" t="e">
            <v>#REF!</v>
          </cell>
          <cell r="R244" t="e">
            <v>#REF!</v>
          </cell>
        </row>
        <row r="245">
          <cell r="A245" t="str">
            <v>= То же, нарастающим итогом</v>
          </cell>
          <cell r="B245" t="str">
            <v xml:space="preserve"> = The same, accumulated</v>
          </cell>
          <cell r="D245">
            <v>2055.2199999999998</v>
          </cell>
          <cell r="E245">
            <v>1704.3623888888892</v>
          </cell>
          <cell r="F245" t="e">
            <v>#REF!</v>
          </cell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R245" t="str">
            <v>-</v>
          </cell>
        </row>
        <row r="248">
          <cell r="A248" t="str">
            <v>Таблица 12</v>
          </cell>
          <cell r="B248" t="str">
            <v>Table 12</v>
          </cell>
          <cell r="R248" t="str">
            <v>тыс.руб.</v>
          </cell>
        </row>
        <row r="249">
          <cell r="A249" t="str">
            <v>ОТЧЕТ О ДВИЖЕНИИ ДЕНЕЖНЫХ СРЕДСТВ (II)</v>
          </cell>
          <cell r="B249" t="str">
            <v>FINANCIAL CASH FLOW STATEMENT (II)</v>
          </cell>
          <cell r="D249" t="str">
            <v xml:space="preserve"> </v>
          </cell>
          <cell r="E249" t="str">
            <v>1 мес.</v>
          </cell>
          <cell r="F249" t="str">
            <v>2 мес.</v>
          </cell>
          <cell r="G249" t="str">
            <v>3 мес.</v>
          </cell>
          <cell r="H249" t="str">
            <v>4 мес.</v>
          </cell>
          <cell r="I249" t="str">
            <v>5 мес.</v>
          </cell>
          <cell r="J249" t="str">
            <v>6 мес.</v>
          </cell>
          <cell r="K249" t="str">
            <v>7 мес.</v>
          </cell>
          <cell r="L249" t="str">
            <v>8 мес.</v>
          </cell>
          <cell r="M249" t="str">
            <v>9 мес.</v>
          </cell>
          <cell r="N249" t="str">
            <v>10 мес.</v>
          </cell>
          <cell r="O249" t="str">
            <v>11 мес.</v>
          </cell>
          <cell r="P249" t="str">
            <v>12 мес.</v>
          </cell>
          <cell r="R249" t="str">
            <v>ИТОГО</v>
          </cell>
        </row>
        <row r="250">
          <cell r="A250" t="str">
            <v xml:space="preserve">Чистая прибыль </v>
          </cell>
          <cell r="B250" t="str">
            <v>Net profit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I250" t="e">
            <v>#REF!</v>
          </cell>
          <cell r="J250" t="e">
            <v>#REF!</v>
          </cell>
          <cell r="K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 t="e">
            <v>#REF!</v>
          </cell>
          <cell r="R250" t="e">
            <v>#REF!</v>
          </cell>
        </row>
        <row r="251">
          <cell r="A251" t="str">
            <v>Амортизационные отчисления, списание расходов будущих периодов</v>
          </cell>
          <cell r="B251" t="str">
            <v>Depreciation charges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R251">
            <v>0</v>
          </cell>
        </row>
        <row r="252">
          <cell r="A252" t="str">
            <v>= Результат от производственной деятельности</v>
          </cell>
          <cell r="B252" t="str">
            <v xml:space="preserve"> = Cash flow from operating activities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R252" t="e">
            <v>#REF!</v>
          </cell>
        </row>
        <row r="253">
          <cell r="A253" t="str">
            <v>Приобретение внеоборотных активов (с НДС)</v>
          </cell>
          <cell r="B253" t="str">
            <v>Fixed investment costs (VAT included)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R253">
            <v>0</v>
          </cell>
        </row>
        <row r="254">
          <cell r="A254" t="str">
            <v>Изменение чистого оборотного капитала</v>
          </cell>
          <cell r="B254" t="str">
            <v xml:space="preserve">Change in net working capital </v>
          </cell>
          <cell r="F254" t="e">
            <v>#REF!</v>
          </cell>
          <cell r="G254" t="e">
            <v>#REF!</v>
          </cell>
          <cell r="H254" t="e">
            <v>#REF!</v>
          </cell>
          <cell r="I254" t="e">
            <v>#REF!</v>
          </cell>
          <cell r="J254" t="e">
            <v>#REF!</v>
          </cell>
          <cell r="K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 t="e">
            <v>#REF!</v>
          </cell>
          <cell r="R254" t="e">
            <v>#REF!</v>
          </cell>
        </row>
        <row r="255">
          <cell r="A255" t="str">
            <v>= Результат от инвестиционной деятельности</v>
          </cell>
          <cell r="B255" t="str">
            <v xml:space="preserve"> = Cash flow from investing activities</v>
          </cell>
          <cell r="E255">
            <v>0</v>
          </cell>
          <cell r="F255" t="e">
            <v>#REF!</v>
          </cell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R255" t="e">
            <v>#REF!</v>
          </cell>
        </row>
        <row r="256">
          <cell r="A256" t="str">
            <v>Вложение собственных средств</v>
          </cell>
          <cell r="B256" t="str">
            <v>Increase in statutory equity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R256">
            <v>0</v>
          </cell>
        </row>
        <row r="257">
          <cell r="A257" t="str">
            <v>Привлечение (+)/ и возврат (-) кредитов</v>
          </cell>
          <cell r="B257" t="str">
            <v>Change in loans</v>
          </cell>
          <cell r="E257">
            <v>1177.1600000000001</v>
          </cell>
          <cell r="F257">
            <v>-3100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R257">
            <v>-1922.84</v>
          </cell>
        </row>
        <row r="258">
          <cell r="A258" t="str">
            <v>Проценты по кредитам</v>
          </cell>
          <cell r="B258" t="str">
            <v>Interest charges</v>
          </cell>
          <cell r="E258">
            <v>-232.85400000000001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R258">
            <v>-232.85400000000001</v>
          </cell>
        </row>
        <row r="259">
          <cell r="A259" t="str">
            <v>Дивиденды</v>
          </cell>
          <cell r="B259" t="str">
            <v>Dividends</v>
          </cell>
          <cell r="E259">
            <v>-343.1</v>
          </cell>
          <cell r="F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R259" t="e">
            <v>#REF!</v>
          </cell>
        </row>
        <row r="260">
          <cell r="A260" t="str">
            <v>= Результат от финансовой деятельности</v>
          </cell>
          <cell r="B260" t="str">
            <v xml:space="preserve"> = Cash flow from financing activities</v>
          </cell>
          <cell r="E260">
            <v>601.20600000000002</v>
          </cell>
          <cell r="F260" t="e">
            <v>#REF!</v>
          </cell>
          <cell r="G260" t="e">
            <v>#REF!</v>
          </cell>
          <cell r="H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 t="e">
            <v>#REF!</v>
          </cell>
          <cell r="R260" t="e">
            <v>#REF!</v>
          </cell>
        </row>
        <row r="261">
          <cell r="A261" t="str">
            <v>= Поток денежных средств</v>
          </cell>
          <cell r="B261" t="str">
            <v>Cash balance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 t="e">
            <v>#REF!</v>
          </cell>
          <cell r="R261" t="e">
            <v>#REF!</v>
          </cell>
        </row>
        <row r="262">
          <cell r="A262" t="str">
            <v>= То же, нарастающим итогом</v>
          </cell>
          <cell r="B262" t="str">
            <v xml:space="preserve"> = The same, accumulated</v>
          </cell>
          <cell r="D262" t="str">
            <v>тыс.руб.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 t="e">
            <v>#REF!</v>
          </cell>
          <cell r="R262" t="e">
            <v>#REF!</v>
          </cell>
        </row>
        <row r="263">
          <cell r="A263" t="str">
            <v>Контроль</v>
          </cell>
          <cell r="B263" t="str">
            <v>Control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 t="e">
            <v>#REF!</v>
          </cell>
        </row>
        <row r="266">
          <cell r="A266" t="str">
            <v>Таблица 13</v>
          </cell>
          <cell r="B266" t="str">
            <v>Table 13</v>
          </cell>
        </row>
        <row r="267">
          <cell r="A267" t="str">
            <v>БАЛАНС</v>
          </cell>
          <cell r="B267" t="str">
            <v>BALANCE SHEET</v>
          </cell>
          <cell r="D267" t="str">
            <v xml:space="preserve"> </v>
          </cell>
          <cell r="E267" t="str">
            <v>1 мес.</v>
          </cell>
          <cell r="F267" t="str">
            <v>2 мес.</v>
          </cell>
          <cell r="G267" t="str">
            <v>3 мес.</v>
          </cell>
          <cell r="H267" t="str">
            <v>4 мес.</v>
          </cell>
          <cell r="I267" t="str">
            <v>5 мес.</v>
          </cell>
          <cell r="J267" t="str">
            <v>6 мес.</v>
          </cell>
          <cell r="K267" t="str">
            <v>7 мес.</v>
          </cell>
          <cell r="L267" t="str">
            <v>8 мес.</v>
          </cell>
          <cell r="M267" t="str">
            <v>9 мес.</v>
          </cell>
          <cell r="N267" t="str">
            <v>10 мес.</v>
          </cell>
          <cell r="O267" t="str">
            <v>11 мес.</v>
          </cell>
          <cell r="P267" t="str">
            <v>12 мес.</v>
          </cell>
        </row>
        <row r="268">
          <cell r="A268" t="str">
            <v xml:space="preserve"> Внеоборотные (постоянные) активы:</v>
          </cell>
          <cell r="B268" t="str">
            <v xml:space="preserve"> Intangible and fixed assets:</v>
          </cell>
        </row>
        <row r="269">
          <cell r="A269" t="str">
            <v>Внеоборотные активы</v>
          </cell>
          <cell r="B269" t="str">
            <v>Fixed assets (gross book value)</v>
          </cell>
          <cell r="C269" t="str">
            <v xml:space="preserve"> </v>
          </cell>
          <cell r="E269">
            <v>19188.481000000003</v>
          </cell>
          <cell r="F269">
            <v>-182.8</v>
          </cell>
          <cell r="G269">
            <v>-182.8</v>
          </cell>
          <cell r="H269">
            <v>-182.8</v>
          </cell>
          <cell r="I269">
            <v>-182.8</v>
          </cell>
          <cell r="J269">
            <v>-182.8</v>
          </cell>
          <cell r="K269">
            <v>-182.8</v>
          </cell>
          <cell r="L269">
            <v>-182.8</v>
          </cell>
          <cell r="M269">
            <v>-182.8</v>
          </cell>
          <cell r="N269">
            <v>-182.8</v>
          </cell>
          <cell r="O269">
            <v>-182.8</v>
          </cell>
          <cell r="P269">
            <v>-182.8</v>
          </cell>
        </row>
        <row r="270">
          <cell r="A270" t="str">
            <v xml:space="preserve">Начисленный износ </v>
          </cell>
          <cell r="B270" t="str">
            <v>Cumulated depreciation charges</v>
          </cell>
          <cell r="C270" t="str">
            <v xml:space="preserve"> </v>
          </cell>
          <cell r="F270">
            <v>-182.8</v>
          </cell>
          <cell r="G270">
            <v>-182.8</v>
          </cell>
          <cell r="H270">
            <v>-182.8</v>
          </cell>
          <cell r="I270">
            <v>-182.8</v>
          </cell>
          <cell r="J270">
            <v>-182.8</v>
          </cell>
          <cell r="K270">
            <v>-182.8</v>
          </cell>
          <cell r="L270">
            <v>-182.8</v>
          </cell>
          <cell r="M270">
            <v>-182.8</v>
          </cell>
          <cell r="N270">
            <v>-182.8</v>
          </cell>
          <cell r="O270">
            <v>-182.8</v>
          </cell>
          <cell r="P270">
            <v>-182.8</v>
          </cell>
        </row>
        <row r="271">
          <cell r="A271" t="str">
            <v xml:space="preserve"> === Итого внеоборотные активы</v>
          </cell>
          <cell r="B271" t="str">
            <v xml:space="preserve"> === Total fixed assets</v>
          </cell>
          <cell r="E271">
            <v>19188.481000000003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 t="str">
            <v xml:space="preserve"> Оборотные (текущие) активы:</v>
          </cell>
          <cell r="B272" t="str">
            <v xml:space="preserve"> Current assets:</v>
          </cell>
        </row>
        <row r="273">
          <cell r="A273" t="str">
            <v>Производственные запасы и МБП</v>
          </cell>
          <cell r="B273" t="str">
            <v>Raw materials stock</v>
          </cell>
          <cell r="C273" t="str">
            <v xml:space="preserve"> </v>
          </cell>
          <cell r="E273" t="e">
            <v>#REF!</v>
          </cell>
          <cell r="F273">
            <v>2334.8116391935487</v>
          </cell>
          <cell r="G273">
            <v>2223.6301325652844</v>
          </cell>
          <cell r="H273">
            <v>2223.6301325652844</v>
          </cell>
          <cell r="I273">
            <v>2223.6301325652844</v>
          </cell>
          <cell r="J273">
            <v>2223.6301325652844</v>
          </cell>
          <cell r="K273">
            <v>2223.6301325652844</v>
          </cell>
          <cell r="L273">
            <v>2223.6301325652844</v>
          </cell>
          <cell r="M273">
            <v>2223.6301325652844</v>
          </cell>
          <cell r="N273">
            <v>2223.6301325652844</v>
          </cell>
          <cell r="O273">
            <v>2223.6301325652844</v>
          </cell>
          <cell r="P273">
            <v>2223.6301325652844</v>
          </cell>
        </row>
        <row r="274">
          <cell r="A274" t="str">
            <v>Незавершенное производство</v>
          </cell>
          <cell r="B274" t="str">
            <v>Work in progress</v>
          </cell>
          <cell r="C274" t="str">
            <v xml:space="preserve"> </v>
          </cell>
          <cell r="E274" t="e">
            <v>#REF!</v>
          </cell>
          <cell r="F274" t="e">
            <v>#REF!</v>
          </cell>
          <cell r="G274" t="e">
            <v>#REF!</v>
          </cell>
          <cell r="H274" t="e">
            <v>#REF!</v>
          </cell>
          <cell r="I274" t="e">
            <v>#REF!</v>
          </cell>
          <cell r="J274" t="e">
            <v>#REF!</v>
          </cell>
          <cell r="K274" t="e">
            <v>#REF!</v>
          </cell>
          <cell r="L274" t="e">
            <v>#REF!</v>
          </cell>
          <cell r="M274" t="e">
            <v>#REF!</v>
          </cell>
          <cell r="N274" t="e">
            <v>#REF!</v>
          </cell>
          <cell r="O274" t="e">
            <v>#REF!</v>
          </cell>
          <cell r="P274" t="e">
            <v>#REF!</v>
          </cell>
        </row>
        <row r="275">
          <cell r="A275" t="str">
            <v>Готовая продукция</v>
          </cell>
          <cell r="B275" t="str">
            <v>Finished goods</v>
          </cell>
          <cell r="C275" t="str">
            <v xml:space="preserve"> </v>
          </cell>
          <cell r="E275" t="e">
            <v>#REF!</v>
          </cell>
          <cell r="F275" t="e">
            <v>#REF!</v>
          </cell>
          <cell r="G275" t="e">
            <v>#REF!</v>
          </cell>
          <cell r="H275" t="e">
            <v>#REF!</v>
          </cell>
          <cell r="I275" t="e">
            <v>#REF!</v>
          </cell>
          <cell r="J275" t="e">
            <v>#REF!</v>
          </cell>
          <cell r="K275" t="e">
            <v>#REF!</v>
          </cell>
          <cell r="L275" t="e">
            <v>#REF!</v>
          </cell>
          <cell r="M275" t="e">
            <v>#REF!</v>
          </cell>
          <cell r="N275" t="e">
            <v>#REF!</v>
          </cell>
          <cell r="O275" t="e">
            <v>#REF!</v>
          </cell>
          <cell r="P275" t="e">
            <v>#REF!</v>
          </cell>
        </row>
        <row r="276">
          <cell r="A276" t="str">
            <v>Дебиторская задолженность</v>
          </cell>
          <cell r="B276" t="str">
            <v>Accounts receivable</v>
          </cell>
          <cell r="C276" t="str">
            <v xml:space="preserve"> </v>
          </cell>
          <cell r="E276">
            <v>2399</v>
          </cell>
          <cell r="F276">
            <v>2901.65103513343</v>
          </cell>
          <cell r="G276">
            <v>2763.4771763175527</v>
          </cell>
          <cell r="H276">
            <v>2763.4771763175527</v>
          </cell>
          <cell r="I276">
            <v>2763.4771763175527</v>
          </cell>
          <cell r="J276">
            <v>2763.4771763175527</v>
          </cell>
          <cell r="K276">
            <v>2763.4771763175527</v>
          </cell>
          <cell r="L276">
            <v>2763.4771763175527</v>
          </cell>
          <cell r="M276">
            <v>2763.4771763175527</v>
          </cell>
          <cell r="N276">
            <v>2763.4771763175527</v>
          </cell>
          <cell r="O276">
            <v>2763.4771763175527</v>
          </cell>
          <cell r="P276">
            <v>2763.4771763175527</v>
          </cell>
        </row>
        <row r="277">
          <cell r="A277" t="str">
            <v>Авансы поставщикам</v>
          </cell>
          <cell r="B277" t="str">
            <v>Advances paid</v>
          </cell>
          <cell r="C277" t="str">
            <v xml:space="preserve"> </v>
          </cell>
          <cell r="E277">
            <v>722.37899999999991</v>
          </cell>
          <cell r="F277">
            <v>694.88441642665146</v>
          </cell>
          <cell r="G277">
            <v>694.88441642665146</v>
          </cell>
          <cell r="H277">
            <v>694.88441642665146</v>
          </cell>
          <cell r="I277">
            <v>694.88441642665146</v>
          </cell>
          <cell r="J277">
            <v>694.88441642665146</v>
          </cell>
          <cell r="K277">
            <v>694.88441642665134</v>
          </cell>
          <cell r="L277">
            <v>694.88441642665146</v>
          </cell>
          <cell r="M277">
            <v>694.88441642665146</v>
          </cell>
          <cell r="N277">
            <v>694.88441642665146</v>
          </cell>
          <cell r="O277">
            <v>694.88441642665146</v>
          </cell>
          <cell r="P277">
            <v>694.88441642665134</v>
          </cell>
        </row>
        <row r="278">
          <cell r="A278" t="str">
            <v>Расходы будущих периодов</v>
          </cell>
          <cell r="B278" t="str">
            <v xml:space="preserve">Deferred expences 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</row>
        <row r="279">
          <cell r="A279" t="str">
            <v>Денежные средства</v>
          </cell>
          <cell r="B279" t="str">
            <v>Cash</v>
          </cell>
          <cell r="C279" t="str">
            <v xml:space="preserve"> </v>
          </cell>
          <cell r="E279">
            <v>1704.3623888888892</v>
          </cell>
          <cell r="F279" t="e">
            <v>#REF!</v>
          </cell>
          <cell r="G279" t="e">
            <v>#REF!</v>
          </cell>
          <cell r="H279" t="e">
            <v>#REF!</v>
          </cell>
          <cell r="I279" t="e">
            <v>#REF!</v>
          </cell>
          <cell r="J279" t="e">
            <v>#REF!</v>
          </cell>
          <cell r="K279" t="e">
            <v>#REF!</v>
          </cell>
          <cell r="L279" t="e">
            <v>#REF!</v>
          </cell>
          <cell r="M279" t="e">
            <v>#REF!</v>
          </cell>
          <cell r="N279" t="e">
            <v>#REF!</v>
          </cell>
          <cell r="O279" t="e">
            <v>#REF!</v>
          </cell>
          <cell r="P279" t="e">
            <v>#REF!</v>
          </cell>
        </row>
        <row r="280">
          <cell r="A280" t="str">
            <v>Прочие текущие активы</v>
          </cell>
          <cell r="B280" t="str">
            <v>Other current assets</v>
          </cell>
          <cell r="C280" t="str">
            <v xml:space="preserve"> </v>
          </cell>
          <cell r="E280" t="e">
            <v>#REF!</v>
          </cell>
          <cell r="F280" t="e">
            <v>#REF!</v>
          </cell>
          <cell r="G280" t="e">
            <v>#REF!</v>
          </cell>
          <cell r="H280" t="e">
            <v>#REF!</v>
          </cell>
          <cell r="I280" t="e">
            <v>#REF!</v>
          </cell>
          <cell r="J280" t="e">
            <v>#REF!</v>
          </cell>
          <cell r="K280" t="e">
            <v>#REF!</v>
          </cell>
          <cell r="L280" t="e">
            <v>#REF!</v>
          </cell>
          <cell r="M280" t="e">
            <v>#REF!</v>
          </cell>
          <cell r="N280" t="e">
            <v>#REF!</v>
          </cell>
          <cell r="O280" t="e">
            <v>#REF!</v>
          </cell>
          <cell r="P280" t="e">
            <v>#REF!</v>
          </cell>
        </row>
        <row r="281">
          <cell r="A281" t="str">
            <v xml:space="preserve"> === Итого оборотные активы</v>
          </cell>
          <cell r="B281" t="str">
            <v xml:space="preserve"> === Total current assets</v>
          </cell>
          <cell r="E281" t="e">
            <v>#REF!</v>
          </cell>
          <cell r="F281" t="e">
            <v>#REF!</v>
          </cell>
          <cell r="G281" t="e">
            <v>#REF!</v>
          </cell>
          <cell r="H281" t="e">
            <v>#REF!</v>
          </cell>
          <cell r="I281" t="e">
            <v>#REF!</v>
          </cell>
          <cell r="J281" t="e">
            <v>#REF!</v>
          </cell>
          <cell r="K281" t="e">
            <v>#REF!</v>
          </cell>
          <cell r="L281" t="e">
            <v>#REF!</v>
          </cell>
          <cell r="M281" t="e">
            <v>#REF!</v>
          </cell>
          <cell r="N281" t="e">
            <v>#REF!</v>
          </cell>
          <cell r="O281" t="e">
            <v>#REF!</v>
          </cell>
          <cell r="P281" t="e">
            <v>#REF!</v>
          </cell>
        </row>
        <row r="282">
          <cell r="A282" t="str">
            <v>ИТОГО АКТИВОВ</v>
          </cell>
          <cell r="B282" t="str">
            <v>TOTAL ASSETS</v>
          </cell>
          <cell r="D282" t="str">
            <v>тыс.руб.</v>
          </cell>
          <cell r="E282" t="e">
            <v>#REF!</v>
          </cell>
          <cell r="F282" t="e">
            <v>#REF!</v>
          </cell>
          <cell r="G282" t="e">
            <v>#REF!</v>
          </cell>
          <cell r="H282" t="e">
            <v>#REF!</v>
          </cell>
          <cell r="I282" t="e">
            <v>#REF!</v>
          </cell>
          <cell r="J282" t="e">
            <v>#REF!</v>
          </cell>
          <cell r="K282" t="e">
            <v>#REF!</v>
          </cell>
          <cell r="L282" t="e">
            <v>#REF!</v>
          </cell>
          <cell r="M282" t="e">
            <v>#REF!</v>
          </cell>
          <cell r="N282" t="e">
            <v>#REF!</v>
          </cell>
          <cell r="O282" t="e">
            <v>#REF!</v>
          </cell>
          <cell r="P282" t="e">
            <v>#REF!</v>
          </cell>
        </row>
        <row r="283">
          <cell r="A283" t="str">
            <v xml:space="preserve"> Собственные средства:</v>
          </cell>
          <cell r="B283" t="str">
            <v xml:space="preserve"> Equity:</v>
          </cell>
        </row>
        <row r="284">
          <cell r="A284" t="str">
            <v>Уставный капитал</v>
          </cell>
          <cell r="B284" t="str">
            <v>Statutory equity</v>
          </cell>
          <cell r="C284" t="str">
            <v xml:space="preserve"> </v>
          </cell>
          <cell r="E284">
            <v>12518</v>
          </cell>
          <cell r="F284">
            <v>12518</v>
          </cell>
          <cell r="G284">
            <v>12518</v>
          </cell>
          <cell r="H284">
            <v>12518</v>
          </cell>
          <cell r="I284">
            <v>12518</v>
          </cell>
          <cell r="J284">
            <v>12518</v>
          </cell>
          <cell r="K284">
            <v>12518</v>
          </cell>
          <cell r="L284">
            <v>12518</v>
          </cell>
          <cell r="M284">
            <v>12518</v>
          </cell>
          <cell r="N284">
            <v>12518</v>
          </cell>
          <cell r="O284">
            <v>12518</v>
          </cell>
          <cell r="P284">
            <v>12518</v>
          </cell>
        </row>
        <row r="285">
          <cell r="A285" t="str">
            <v>Накопленный капитал (нераспределенная прибыль/убыток (-))</v>
          </cell>
          <cell r="B285" t="str">
            <v>Undistributed profit/losses</v>
          </cell>
          <cell r="C285" t="str">
            <v xml:space="preserve"> </v>
          </cell>
          <cell r="E285" t="e">
            <v>#REF!</v>
          </cell>
          <cell r="F285" t="e">
            <v>#REF!</v>
          </cell>
          <cell r="G285" t="e">
            <v>#REF!</v>
          </cell>
          <cell r="H285" t="e">
            <v>#REF!</v>
          </cell>
          <cell r="I285" t="e">
            <v>#REF!</v>
          </cell>
          <cell r="J285" t="e">
            <v>#REF!</v>
          </cell>
          <cell r="K285" t="e">
            <v>#REF!</v>
          </cell>
          <cell r="L285" t="e">
            <v>#REF!</v>
          </cell>
          <cell r="M285" t="e">
            <v>#REF!</v>
          </cell>
          <cell r="N285" t="e">
            <v>#REF!</v>
          </cell>
          <cell r="O285" t="e">
            <v>#REF!</v>
          </cell>
          <cell r="P285" t="e">
            <v>#REF!</v>
          </cell>
        </row>
        <row r="286">
          <cell r="A286" t="str">
            <v xml:space="preserve"> === Итого собственные средства</v>
          </cell>
          <cell r="B286" t="str">
            <v xml:space="preserve"> === Total equity</v>
          </cell>
          <cell r="E286" t="e">
            <v>#REF!</v>
          </cell>
          <cell r="F286" t="e">
            <v>#REF!</v>
          </cell>
          <cell r="G286" t="e">
            <v>#REF!</v>
          </cell>
          <cell r="H286" t="e">
            <v>#REF!</v>
          </cell>
          <cell r="I286" t="e">
            <v>#REF!</v>
          </cell>
          <cell r="J286" t="e">
            <v>#REF!</v>
          </cell>
          <cell r="K286" t="e">
            <v>#REF!</v>
          </cell>
          <cell r="L286" t="e">
            <v>#REF!</v>
          </cell>
          <cell r="M286" t="e">
            <v>#REF!</v>
          </cell>
          <cell r="N286" t="e">
            <v>#REF!</v>
          </cell>
          <cell r="O286" t="e">
            <v>#REF!</v>
          </cell>
          <cell r="P286" t="e">
            <v>#REF!</v>
          </cell>
        </row>
        <row r="287">
          <cell r="A287" t="str">
            <v xml:space="preserve"> Заемные средства:</v>
          </cell>
          <cell r="B287" t="str">
            <v xml:space="preserve"> Liabilities:</v>
          </cell>
        </row>
        <row r="288">
          <cell r="A288" t="str">
            <v>Долгосрочные обязательства (кредиты, займы)</v>
          </cell>
          <cell r="B288" t="str">
            <v>Long-term liabilities</v>
          </cell>
          <cell r="C288" t="str">
            <v xml:space="preserve"> </v>
          </cell>
          <cell r="E288">
            <v>10802.876999999999</v>
          </cell>
          <cell r="F288">
            <v>7702.8769999999986</v>
          </cell>
          <cell r="G288">
            <v>7702.8769999999986</v>
          </cell>
          <cell r="H288">
            <v>7702.8769999999986</v>
          </cell>
          <cell r="I288">
            <v>7702.8769999999986</v>
          </cell>
          <cell r="J288">
            <v>7702.8769999999986</v>
          </cell>
          <cell r="K288">
            <v>7702.8769999999986</v>
          </cell>
          <cell r="L288">
            <v>7702.8769999999986</v>
          </cell>
          <cell r="M288">
            <v>7702.8769999999986</v>
          </cell>
          <cell r="N288">
            <v>7702.8769999999986</v>
          </cell>
          <cell r="O288">
            <v>7702.8769999999986</v>
          </cell>
          <cell r="P288">
            <v>7702.8769999999986</v>
          </cell>
        </row>
        <row r="289">
          <cell r="A289" t="str">
            <v>Краткосрочные обязательства:</v>
          </cell>
          <cell r="B289" t="str">
            <v>Short-term liabilities:</v>
          </cell>
        </row>
        <row r="290">
          <cell r="A290" t="str">
            <v>Краткосрочные кредиты</v>
          </cell>
          <cell r="B290" t="str">
            <v>Short-term loans</v>
          </cell>
          <cell r="C290" t="str">
            <v xml:space="preserve"> 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</row>
        <row r="291">
          <cell r="A291" t="str">
            <v>Кредиторская задолженность</v>
          </cell>
          <cell r="B291" t="str">
            <v>Accounts payable</v>
          </cell>
          <cell r="C291" t="str">
            <v xml:space="preserve"> </v>
          </cell>
          <cell r="E291">
            <v>2231.2130000000002</v>
          </cell>
          <cell r="F291">
            <v>2188.885911743952</v>
          </cell>
          <cell r="G291">
            <v>2084.6532492799543</v>
          </cell>
          <cell r="H291">
            <v>2084.6532492799543</v>
          </cell>
          <cell r="I291">
            <v>2084.6532492799543</v>
          </cell>
          <cell r="J291">
            <v>2084.6532492799543</v>
          </cell>
          <cell r="K291">
            <v>2084.6532492799543</v>
          </cell>
          <cell r="L291">
            <v>2084.6532492799543</v>
          </cell>
          <cell r="M291">
            <v>2084.6532492799543</v>
          </cell>
          <cell r="N291">
            <v>2084.6532492799543</v>
          </cell>
          <cell r="O291">
            <v>2084.6532492799543</v>
          </cell>
          <cell r="P291">
            <v>2084.6532492799543</v>
          </cell>
        </row>
        <row r="292">
          <cell r="A292" t="str">
            <v>Авансы от покупателей</v>
          </cell>
          <cell r="B292" t="str">
            <v>Advances received</v>
          </cell>
          <cell r="C292" t="str">
            <v xml:space="preserve"> </v>
          </cell>
          <cell r="E292">
            <v>870</v>
          </cell>
          <cell r="F292">
            <v>690.86929407938817</v>
          </cell>
          <cell r="G292">
            <v>690.86929407938817</v>
          </cell>
          <cell r="H292">
            <v>690.86929407938817</v>
          </cell>
          <cell r="I292">
            <v>690.86929407938817</v>
          </cell>
          <cell r="J292">
            <v>690.86929407938817</v>
          </cell>
          <cell r="K292">
            <v>690.86929407938817</v>
          </cell>
          <cell r="L292">
            <v>690.86929407938817</v>
          </cell>
          <cell r="M292">
            <v>690.86929407938817</v>
          </cell>
          <cell r="N292">
            <v>690.86929407938817</v>
          </cell>
          <cell r="O292">
            <v>690.86929407938817</v>
          </cell>
          <cell r="P292">
            <v>690.86929407938817</v>
          </cell>
        </row>
        <row r="293">
          <cell r="A293" t="str">
            <v>Расчеты с бюджетом и внебюджетными фондами</v>
          </cell>
          <cell r="B293" t="str">
            <v>Taxes &amp; surcharges payable</v>
          </cell>
          <cell r="C293" t="str">
            <v xml:space="preserve"> </v>
          </cell>
          <cell r="E293" t="e">
            <v>#REF!</v>
          </cell>
          <cell r="F293" t="e">
            <v>#REF!</v>
          </cell>
          <cell r="G293" t="e">
            <v>#REF!</v>
          </cell>
          <cell r="H293" t="e">
            <v>#REF!</v>
          </cell>
          <cell r="I293" t="e">
            <v>#REF!</v>
          </cell>
          <cell r="J293" t="e">
            <v>#REF!</v>
          </cell>
          <cell r="K293" t="e">
            <v>#REF!</v>
          </cell>
          <cell r="L293" t="e">
            <v>#REF!</v>
          </cell>
          <cell r="M293" t="e">
            <v>#REF!</v>
          </cell>
          <cell r="N293" t="e">
            <v>#REF!</v>
          </cell>
          <cell r="O293" t="e">
            <v>#REF!</v>
          </cell>
          <cell r="P293" t="e">
            <v>#REF!</v>
          </cell>
        </row>
        <row r="294">
          <cell r="A294" t="str">
            <v>Расчеты с персоналом</v>
          </cell>
          <cell r="B294" t="str">
            <v>Wages &amp; salaries payable</v>
          </cell>
          <cell r="C294" t="str">
            <v xml:space="preserve"> </v>
          </cell>
          <cell r="E294">
            <v>523.4</v>
          </cell>
          <cell r="F294" t="e">
            <v>#REF!</v>
          </cell>
          <cell r="G294" t="e">
            <v>#REF!</v>
          </cell>
          <cell r="H294" t="e">
            <v>#REF!</v>
          </cell>
          <cell r="I294" t="e">
            <v>#REF!</v>
          </cell>
          <cell r="J294" t="e">
            <v>#REF!</v>
          </cell>
          <cell r="K294" t="e">
            <v>#REF!</v>
          </cell>
          <cell r="L294" t="e">
            <v>#REF!</v>
          </cell>
          <cell r="M294" t="e">
            <v>#REF!</v>
          </cell>
          <cell r="N294" t="e">
            <v>#REF!</v>
          </cell>
          <cell r="O294" t="e">
            <v>#REF!</v>
          </cell>
          <cell r="P294" t="e">
            <v>#REF!</v>
          </cell>
        </row>
        <row r="295">
          <cell r="A295" t="str">
            <v xml:space="preserve">  = Итого текущие пассивы</v>
          </cell>
          <cell r="B295" t="str">
            <v xml:space="preserve">  = Total current liabilities</v>
          </cell>
          <cell r="E295" t="e">
            <v>#REF!</v>
          </cell>
          <cell r="F295" t="e">
            <v>#REF!</v>
          </cell>
          <cell r="G295" t="e">
            <v>#REF!</v>
          </cell>
          <cell r="H295" t="e">
            <v>#REF!</v>
          </cell>
          <cell r="I295" t="e">
            <v>#REF!</v>
          </cell>
          <cell r="J295" t="e">
            <v>#REF!</v>
          </cell>
          <cell r="K295" t="e">
            <v>#REF!</v>
          </cell>
          <cell r="L295" t="e">
            <v>#REF!</v>
          </cell>
          <cell r="M295" t="e">
            <v>#REF!</v>
          </cell>
          <cell r="N295" t="e">
            <v>#REF!</v>
          </cell>
          <cell r="O295" t="e">
            <v>#REF!</v>
          </cell>
          <cell r="P295" t="e">
            <v>#REF!</v>
          </cell>
        </row>
        <row r="296">
          <cell r="A296" t="str">
            <v xml:space="preserve"> === Итого заемные средства</v>
          </cell>
          <cell r="B296" t="str">
            <v xml:space="preserve"> === Total liabilities</v>
          </cell>
          <cell r="E296" t="e">
            <v>#REF!</v>
          </cell>
          <cell r="F296" t="e">
            <v>#REF!</v>
          </cell>
          <cell r="G296" t="e">
            <v>#REF!</v>
          </cell>
          <cell r="H296" t="e">
            <v>#REF!</v>
          </cell>
          <cell r="I296" t="e">
            <v>#REF!</v>
          </cell>
          <cell r="J296" t="e">
            <v>#REF!</v>
          </cell>
          <cell r="K296" t="e">
            <v>#REF!</v>
          </cell>
          <cell r="L296" t="e">
            <v>#REF!</v>
          </cell>
          <cell r="M296" t="e">
            <v>#REF!</v>
          </cell>
          <cell r="N296" t="e">
            <v>#REF!</v>
          </cell>
          <cell r="O296" t="e">
            <v>#REF!</v>
          </cell>
          <cell r="P296" t="e">
            <v>#REF!</v>
          </cell>
        </row>
        <row r="297">
          <cell r="A297" t="str">
            <v>ИТОГО ПАССИВОВ</v>
          </cell>
          <cell r="B297" t="str">
            <v xml:space="preserve"> = TOTAL EQUITIES AND LIABILITIES</v>
          </cell>
          <cell r="D297" t="str">
            <v>тыс.руб.</v>
          </cell>
          <cell r="E297" t="e">
            <v>#REF!</v>
          </cell>
          <cell r="F297" t="e">
            <v>#REF!</v>
          </cell>
          <cell r="G297" t="e">
            <v>#REF!</v>
          </cell>
          <cell r="H297" t="e">
            <v>#REF!</v>
          </cell>
          <cell r="I297" t="e">
            <v>#REF!</v>
          </cell>
          <cell r="J297" t="e">
            <v>#REF!</v>
          </cell>
          <cell r="K297" t="e">
            <v>#REF!</v>
          </cell>
          <cell r="L297" t="e">
            <v>#REF!</v>
          </cell>
          <cell r="M297" t="e">
            <v>#REF!</v>
          </cell>
          <cell r="N297" t="e">
            <v>#REF!</v>
          </cell>
          <cell r="O297" t="e">
            <v>#REF!</v>
          </cell>
          <cell r="P297" t="e">
            <v>#REF!</v>
          </cell>
        </row>
        <row r="298">
          <cell r="A298" t="str">
            <v>Сальдо баланса</v>
          </cell>
          <cell r="B298" t="str">
            <v>Balance</v>
          </cell>
          <cell r="C298" t="str">
            <v xml:space="preserve"> </v>
          </cell>
          <cell r="E298" t="e">
            <v>#REF!</v>
          </cell>
          <cell r="F298" t="e">
            <v>#REF!</v>
          </cell>
          <cell r="G298" t="e">
            <v>#REF!</v>
          </cell>
          <cell r="H298" t="e">
            <v>#REF!</v>
          </cell>
          <cell r="I298" t="e">
            <v>#REF!</v>
          </cell>
          <cell r="J298" t="e">
            <v>#REF!</v>
          </cell>
          <cell r="K298" t="e">
            <v>#REF!</v>
          </cell>
          <cell r="L298" t="e">
            <v>#REF!</v>
          </cell>
          <cell r="M298" t="e">
            <v>#REF!</v>
          </cell>
          <cell r="N298" t="e">
            <v>#REF!</v>
          </cell>
          <cell r="O298" t="e">
            <v>#REF!</v>
          </cell>
          <cell r="P298" t="e">
            <v>#REF!</v>
          </cell>
        </row>
        <row r="299">
          <cell r="A299" t="str">
            <v>Арендованные основные средства</v>
          </cell>
          <cell r="B299" t="str">
            <v>Fixed assets on leasing</v>
          </cell>
          <cell r="E299">
            <v>1000</v>
          </cell>
          <cell r="F299">
            <v>975</v>
          </cell>
          <cell r="G299">
            <v>950</v>
          </cell>
          <cell r="H299">
            <v>925</v>
          </cell>
          <cell r="I299">
            <v>900</v>
          </cell>
          <cell r="J299">
            <v>875</v>
          </cell>
          <cell r="K299">
            <v>850</v>
          </cell>
          <cell r="L299">
            <v>825</v>
          </cell>
          <cell r="M299">
            <v>800</v>
          </cell>
          <cell r="N299">
            <v>775</v>
          </cell>
          <cell r="O299">
            <v>750</v>
          </cell>
          <cell r="P299">
            <v>725</v>
          </cell>
        </row>
        <row r="302">
          <cell r="A302" t="str">
            <v>Таблица 14</v>
          </cell>
          <cell r="B302" t="str">
            <v>Table 14</v>
          </cell>
        </row>
        <row r="303">
          <cell r="A303" t="str">
            <v>КОЭФФИЦИЕНТЫ ФИНАНСОВОЙ ОЦЕНКИ</v>
          </cell>
          <cell r="B303" t="str">
            <v>FINANCIAL RATIOS</v>
          </cell>
          <cell r="C303" t="str">
            <v xml:space="preserve"> </v>
          </cell>
          <cell r="D303" t="str">
            <v xml:space="preserve"> </v>
          </cell>
          <cell r="E303" t="str">
            <v>1 мес.</v>
          </cell>
          <cell r="F303" t="str">
            <v>2 мес.</v>
          </cell>
          <cell r="G303" t="str">
            <v>3 мес.</v>
          </cell>
          <cell r="H303" t="str">
            <v>4 мес.</v>
          </cell>
          <cell r="I303" t="str">
            <v>5 мес.</v>
          </cell>
          <cell r="J303" t="str">
            <v>6 мес.</v>
          </cell>
          <cell r="K303" t="str">
            <v>7 мес.</v>
          </cell>
          <cell r="L303" t="str">
            <v>8 мес.</v>
          </cell>
          <cell r="M303" t="str">
            <v>9 мес.</v>
          </cell>
          <cell r="N303" t="str">
            <v>10 мес.</v>
          </cell>
          <cell r="O303" t="str">
            <v>11 мес.</v>
          </cell>
          <cell r="P303" t="str">
            <v>12 мес.</v>
          </cell>
          <cell r="Q303" t="str">
            <v>Ликв.
период</v>
          </cell>
        </row>
        <row r="304">
          <cell r="A304" t="str">
            <v>Прибыльность продаж</v>
          </cell>
          <cell r="B304" t="str">
            <v>Net profit to sales revenue</v>
          </cell>
          <cell r="D304" t="str">
            <v xml:space="preserve"> </v>
          </cell>
          <cell r="E304" t="str">
            <v>-</v>
          </cell>
          <cell r="F304" t="str">
            <v>-</v>
          </cell>
          <cell r="G304" t="str">
            <v>-</v>
          </cell>
          <cell r="H304" t="str">
            <v>-</v>
          </cell>
          <cell r="I304" t="str">
            <v>-</v>
          </cell>
          <cell r="J304" t="str">
            <v>-</v>
          </cell>
          <cell r="K304" t="str">
            <v>-</v>
          </cell>
          <cell r="L304" t="str">
            <v>-</v>
          </cell>
          <cell r="M304" t="str">
            <v>-</v>
          </cell>
          <cell r="N304" t="str">
            <v>-</v>
          </cell>
          <cell r="O304" t="str">
            <v>-</v>
          </cell>
          <cell r="P304" t="str">
            <v>-</v>
          </cell>
        </row>
        <row r="305">
          <cell r="A305" t="str">
            <v>Рентабельность активов (ROA) в годовом выражении</v>
          </cell>
          <cell r="B305" t="str">
            <v>Return on assets (ROA)</v>
          </cell>
          <cell r="D305" t="str">
            <v xml:space="preserve"> </v>
          </cell>
          <cell r="E305" t="str">
            <v>-</v>
          </cell>
          <cell r="F305" t="str">
            <v>-</v>
          </cell>
          <cell r="G305" t="str">
            <v>-</v>
          </cell>
          <cell r="H305" t="str">
            <v>-</v>
          </cell>
          <cell r="I305" t="str">
            <v>-</v>
          </cell>
          <cell r="J305" t="str">
            <v>-</v>
          </cell>
          <cell r="K305" t="str">
            <v>-</v>
          </cell>
          <cell r="L305" t="str">
            <v>-</v>
          </cell>
          <cell r="M305" t="str">
            <v>-</v>
          </cell>
          <cell r="N305" t="str">
            <v>-</v>
          </cell>
          <cell r="O305" t="str">
            <v>-</v>
          </cell>
          <cell r="P305" t="str">
            <v>-</v>
          </cell>
        </row>
        <row r="306">
          <cell r="A306" t="str">
            <v>Рентабельность собственного капитала (ROE) в годовом выражении</v>
          </cell>
          <cell r="B306" t="str">
            <v>Return on equities (ROE)</v>
          </cell>
          <cell r="D306" t="str">
            <v xml:space="preserve"> </v>
          </cell>
          <cell r="E306" t="str">
            <v>-</v>
          </cell>
          <cell r="F306" t="str">
            <v>-</v>
          </cell>
          <cell r="G306" t="str">
            <v>-</v>
          </cell>
          <cell r="H306" t="str">
            <v>-</v>
          </cell>
          <cell r="I306" t="str">
            <v>-</v>
          </cell>
          <cell r="J306" t="str">
            <v>-</v>
          </cell>
          <cell r="K306" t="str">
            <v>-</v>
          </cell>
          <cell r="L306" t="str">
            <v>-</v>
          </cell>
          <cell r="M306" t="str">
            <v>-</v>
          </cell>
          <cell r="N306" t="str">
            <v>-</v>
          </cell>
          <cell r="O306" t="str">
            <v>-</v>
          </cell>
          <cell r="P306" t="str">
            <v>-</v>
          </cell>
        </row>
        <row r="307">
          <cell r="A307" t="str">
            <v>Оборачиваемость активов</v>
          </cell>
          <cell r="B307" t="str">
            <v>Assets' turnover rate</v>
          </cell>
          <cell r="D307" t="str">
            <v xml:space="preserve"> </v>
          </cell>
          <cell r="E307" t="str">
            <v>-</v>
          </cell>
          <cell r="F307" t="str">
            <v>-</v>
          </cell>
          <cell r="G307" t="str">
            <v>-</v>
          </cell>
          <cell r="H307" t="str">
            <v>-</v>
          </cell>
          <cell r="I307" t="str">
            <v>-</v>
          </cell>
          <cell r="J307" t="str">
            <v>-</v>
          </cell>
          <cell r="K307" t="str">
            <v>-</v>
          </cell>
          <cell r="L307" t="str">
            <v>-</v>
          </cell>
          <cell r="M307" t="str">
            <v>-</v>
          </cell>
          <cell r="N307" t="str">
            <v>-</v>
          </cell>
          <cell r="O307" t="str">
            <v>-</v>
          </cell>
          <cell r="P307" t="str">
            <v>-</v>
          </cell>
        </row>
        <row r="308">
          <cell r="A308" t="str">
            <v>Соотношение собственного и заемного капитала</v>
          </cell>
          <cell r="B308" t="str">
            <v>Equities to Liabilities</v>
          </cell>
          <cell r="C308" t="str">
            <v xml:space="preserve"> </v>
          </cell>
          <cell r="D308" t="str">
            <v xml:space="preserve"> </v>
          </cell>
          <cell r="E308" t="str">
            <v>-</v>
          </cell>
          <cell r="F308" t="str">
            <v>-</v>
          </cell>
          <cell r="G308" t="str">
            <v>-</v>
          </cell>
          <cell r="H308" t="str">
            <v>-</v>
          </cell>
          <cell r="I308" t="str">
            <v>-</v>
          </cell>
          <cell r="J308" t="str">
            <v>-</v>
          </cell>
          <cell r="K308" t="str">
            <v>-</v>
          </cell>
          <cell r="L308" t="str">
            <v>-</v>
          </cell>
          <cell r="M308" t="str">
            <v>-</v>
          </cell>
          <cell r="N308" t="str">
            <v>-</v>
          </cell>
          <cell r="O308" t="str">
            <v>-</v>
          </cell>
          <cell r="P308" t="str">
            <v>-</v>
          </cell>
        </row>
        <row r="309">
          <cell r="A309" t="str">
            <v>Доля собственного капитала в общих пассивах</v>
          </cell>
          <cell r="B309" t="str">
            <v>Equities to Own equities and liabilities</v>
          </cell>
          <cell r="C309" t="str">
            <v xml:space="preserve"> </v>
          </cell>
          <cell r="D309" t="str">
            <v xml:space="preserve"> </v>
          </cell>
          <cell r="E309" t="str">
            <v>-</v>
          </cell>
          <cell r="F309" t="str">
            <v>-</v>
          </cell>
          <cell r="G309" t="str">
            <v>-</v>
          </cell>
          <cell r="H309" t="str">
            <v>-</v>
          </cell>
          <cell r="I309" t="str">
            <v>-</v>
          </cell>
          <cell r="J309" t="str">
            <v>-</v>
          </cell>
          <cell r="K309" t="str">
            <v>-</v>
          </cell>
          <cell r="L309" t="str">
            <v>-</v>
          </cell>
          <cell r="M309" t="str">
            <v>-</v>
          </cell>
          <cell r="N309" t="str">
            <v>-</v>
          </cell>
          <cell r="O309" t="str">
            <v>-</v>
          </cell>
          <cell r="P309" t="str">
            <v>-</v>
          </cell>
        </row>
        <row r="310">
          <cell r="A310" t="str">
            <v>Общая ликвидность</v>
          </cell>
          <cell r="B310" t="str">
            <v>Current ratio</v>
          </cell>
          <cell r="C310" t="str">
            <v xml:space="preserve"> </v>
          </cell>
          <cell r="D310" t="str">
            <v xml:space="preserve"> </v>
          </cell>
          <cell r="E310" t="str">
            <v>-</v>
          </cell>
          <cell r="F310" t="str">
            <v>-</v>
          </cell>
          <cell r="G310" t="str">
            <v>-</v>
          </cell>
          <cell r="H310" t="str">
            <v>-</v>
          </cell>
          <cell r="I310" t="str">
            <v>-</v>
          </cell>
          <cell r="J310" t="str">
            <v>-</v>
          </cell>
          <cell r="K310" t="str">
            <v>-</v>
          </cell>
          <cell r="L310" t="str">
            <v>-</v>
          </cell>
          <cell r="M310" t="str">
            <v>-</v>
          </cell>
          <cell r="N310" t="str">
            <v>-</v>
          </cell>
          <cell r="O310" t="str">
            <v>-</v>
          </cell>
          <cell r="P310" t="str">
            <v>-</v>
          </cell>
        </row>
        <row r="311">
          <cell r="A311" t="str">
            <v>Мгновенная (абсолютная) ликвидность</v>
          </cell>
          <cell r="B311" t="str">
            <v>Quick ratio</v>
          </cell>
          <cell r="C311" t="str">
            <v xml:space="preserve"> </v>
          </cell>
          <cell r="D311" t="str">
            <v xml:space="preserve">  </v>
          </cell>
          <cell r="E311" t="str">
            <v>-</v>
          </cell>
          <cell r="F311" t="str">
            <v>-</v>
          </cell>
          <cell r="G311" t="str">
            <v>-</v>
          </cell>
          <cell r="H311" t="str">
            <v>-</v>
          </cell>
          <cell r="I311" t="str">
            <v>-</v>
          </cell>
          <cell r="J311" t="str">
            <v>-</v>
          </cell>
          <cell r="K311" t="str">
            <v>-</v>
          </cell>
          <cell r="L311" t="str">
            <v>-</v>
          </cell>
          <cell r="M311" t="str">
            <v>-</v>
          </cell>
          <cell r="N311" t="str">
            <v>-</v>
          </cell>
          <cell r="O311" t="str">
            <v>-</v>
          </cell>
          <cell r="P311" t="str">
            <v>-</v>
          </cell>
        </row>
        <row r="314">
          <cell r="A314" t="str">
            <v>Таблица 15</v>
          </cell>
          <cell r="B314" t="str">
            <v>Table 15</v>
          </cell>
          <cell r="R314" t="str">
            <v>тыс.руб.</v>
          </cell>
        </row>
        <row r="315">
          <cell r="A315" t="str">
            <v>АНАЛИЗ ЭФФЕКТИВНОСТИ ПРОЕКТА (I)</v>
          </cell>
          <cell r="B315" t="str">
            <v>ANALYSIS OF EFFECTIVENESS OF THE PROJECT</v>
          </cell>
          <cell r="D315" t="str">
            <v xml:space="preserve"> </v>
          </cell>
          <cell r="E315" t="str">
            <v>1 мес.</v>
          </cell>
          <cell r="F315" t="str">
            <v>2 мес.</v>
          </cell>
          <cell r="G315" t="str">
            <v>3 мес.</v>
          </cell>
          <cell r="H315" t="str">
            <v>4 мес.</v>
          </cell>
          <cell r="I315" t="str">
            <v>5 мес.</v>
          </cell>
          <cell r="J315" t="str">
            <v>6 мес.</v>
          </cell>
          <cell r="K315" t="str">
            <v>7 мес.</v>
          </cell>
          <cell r="L315" t="str">
            <v>8 мес.</v>
          </cell>
          <cell r="M315" t="str">
            <v>9 мес.</v>
          </cell>
          <cell r="N315" t="str">
            <v>10 мес.</v>
          </cell>
          <cell r="O315" t="str">
            <v>11 мес.</v>
          </cell>
          <cell r="P315" t="str">
            <v>12 мес.</v>
          </cell>
          <cell r="Q315" t="str">
            <v>Ликв. ст-ть</v>
          </cell>
          <cell r="R315" t="str">
            <v>ИТОГО</v>
          </cell>
        </row>
        <row r="316">
          <cell r="A316" t="str">
            <v>Доходность общего объема инвестиций
 (без учета внешнего финансирования)</v>
          </cell>
          <cell r="B316" t="str">
            <v>Return on total investments
 (without external financing)</v>
          </cell>
        </row>
        <row r="317">
          <cell r="A317" t="str">
            <v>Включение в NPV остаточной (ликвидационной) стоимости проекта</v>
          </cell>
          <cell r="B317" t="str">
            <v xml:space="preserve">NPV including salvage (liquidation) value </v>
          </cell>
          <cell r="C317">
            <v>0</v>
          </cell>
          <cell r="D317" t="str">
            <v>Нет</v>
          </cell>
        </row>
        <row r="319">
          <cell r="A319" t="str">
            <v xml:space="preserve">Чистый поток денежных средств </v>
          </cell>
          <cell r="B319" t="str">
            <v>Net cash flow</v>
          </cell>
          <cell r="C319" t="str">
            <v xml:space="preserve"> </v>
          </cell>
          <cell r="E319">
            <v>-252.06361111111144</v>
          </cell>
          <cell r="F319" t="e">
            <v>#REF!</v>
          </cell>
          <cell r="G319" t="e">
            <v>#REF!</v>
          </cell>
          <cell r="H319" t="e">
            <v>#REF!</v>
          </cell>
          <cell r="I319" t="e">
            <v>#REF!</v>
          </cell>
          <cell r="J319" t="e">
            <v>#REF!</v>
          </cell>
          <cell r="K319" t="e">
            <v>#REF!</v>
          </cell>
          <cell r="L319" t="e">
            <v>#REF!</v>
          </cell>
          <cell r="M319" t="e">
            <v>#REF!</v>
          </cell>
          <cell r="N319" t="e">
            <v>#REF!</v>
          </cell>
          <cell r="O319" t="e">
            <v>#REF!</v>
          </cell>
          <cell r="P319" t="e">
            <v>#REF!</v>
          </cell>
          <cell r="Q319">
            <v>0</v>
          </cell>
          <cell r="R319" t="e">
            <v>#REF!</v>
          </cell>
        </row>
        <row r="320">
          <cell r="A320" t="str">
            <v>То же, нарастающим итогом</v>
          </cell>
          <cell r="B320" t="str">
            <v>The same, accumulated</v>
          </cell>
          <cell r="E320">
            <v>-252.06361211111144</v>
          </cell>
          <cell r="F320" t="e">
            <v>#REF!</v>
          </cell>
          <cell r="G320" t="e">
            <v>#REF!</v>
          </cell>
          <cell r="H320" t="e">
            <v>#REF!</v>
          </cell>
          <cell r="I320" t="e">
            <v>#REF!</v>
          </cell>
          <cell r="J320" t="e">
            <v>#REF!</v>
          </cell>
          <cell r="K320" t="e">
            <v>#REF!</v>
          </cell>
          <cell r="L320" t="e">
            <v>#REF!</v>
          </cell>
          <cell r="M320" t="e">
            <v>#REF!</v>
          </cell>
          <cell r="N320" t="e">
            <v>#REF!</v>
          </cell>
          <cell r="O320" t="e">
            <v>#REF!</v>
          </cell>
          <cell r="P320" t="e">
            <v>#REF!</v>
          </cell>
          <cell r="Q320" t="e">
            <v>#REF!</v>
          </cell>
          <cell r="R320" t="e">
            <v>#REF!</v>
          </cell>
        </row>
        <row r="321">
          <cell r="A321" t="str">
            <v>Ставка сравнения и индексы дисконтирования</v>
          </cell>
          <cell r="B321" t="str">
            <v>Rate of discount &amp; discounting factors</v>
          </cell>
          <cell r="C321">
            <v>0.12</v>
          </cell>
          <cell r="E321">
            <v>1</v>
          </cell>
          <cell r="F321">
            <v>0.99009900990099009</v>
          </cell>
          <cell r="G321">
            <v>0.98029604940692083</v>
          </cell>
          <cell r="H321">
            <v>0.97059014792764453</v>
          </cell>
          <cell r="I321">
            <v>0.96098034448281622</v>
          </cell>
          <cell r="J321">
            <v>0.95146568760674888</v>
          </cell>
          <cell r="K321">
            <v>0.94204523525420658</v>
          </cell>
          <cell r="L321">
            <v>0.93271805470713554</v>
          </cell>
          <cell r="M321">
            <v>0.92348322248231218</v>
          </cell>
          <cell r="N321">
            <v>0.91433982423991289</v>
          </cell>
          <cell r="O321">
            <v>0.90528695469298315</v>
          </cell>
          <cell r="P321">
            <v>0.89632371751780526</v>
          </cell>
          <cell r="Q321">
            <v>0.89632371751780526</v>
          </cell>
          <cell r="R321" t="str">
            <v>-</v>
          </cell>
        </row>
        <row r="322">
          <cell r="A322" t="str">
            <v>Дисконтированный ЧПДС</v>
          </cell>
          <cell r="B322" t="str">
            <v>Discounted net cash flow</v>
          </cell>
          <cell r="E322">
            <v>-252.06361111111144</v>
          </cell>
          <cell r="F322" t="e">
            <v>#REF!</v>
          </cell>
          <cell r="G322" t="e">
            <v>#REF!</v>
          </cell>
          <cell r="H322" t="e">
            <v>#REF!</v>
          </cell>
          <cell r="I322" t="e">
            <v>#REF!</v>
          </cell>
          <cell r="J322" t="e">
            <v>#REF!</v>
          </cell>
          <cell r="K322" t="e">
            <v>#REF!</v>
          </cell>
          <cell r="L322" t="e">
            <v>#REF!</v>
          </cell>
          <cell r="M322" t="e">
            <v>#REF!</v>
          </cell>
          <cell r="N322" t="e">
            <v>#REF!</v>
          </cell>
          <cell r="O322" t="e">
            <v>#REF!</v>
          </cell>
          <cell r="P322" t="e">
            <v>#REF!</v>
          </cell>
          <cell r="Q322">
            <v>0</v>
          </cell>
          <cell r="R322" t="e">
            <v>#REF!</v>
          </cell>
        </row>
        <row r="323">
          <cell r="A323" t="str">
            <v>То же, нарастающим итогом</v>
          </cell>
          <cell r="B323" t="str">
            <v>The same, accumulated</v>
          </cell>
          <cell r="E323">
            <v>-252.06361111111144</v>
          </cell>
          <cell r="F323" t="e">
            <v>#REF!</v>
          </cell>
          <cell r="G323" t="e">
            <v>#REF!</v>
          </cell>
          <cell r="H323" t="e">
            <v>#REF!</v>
          </cell>
          <cell r="I323" t="e">
            <v>#REF!</v>
          </cell>
          <cell r="J323" t="e">
            <v>#REF!</v>
          </cell>
          <cell r="K323" t="e">
            <v>#REF!</v>
          </cell>
          <cell r="L323" t="e">
            <v>#REF!</v>
          </cell>
          <cell r="M323" t="e">
            <v>#REF!</v>
          </cell>
          <cell r="N323" t="e">
            <v>#REF!</v>
          </cell>
          <cell r="O323" t="e">
            <v>#REF!</v>
          </cell>
          <cell r="P323" t="e">
            <v>#REF!</v>
          </cell>
          <cell r="Q323" t="e">
            <v>#REF!</v>
          </cell>
          <cell r="R323" t="e">
            <v>#REF!</v>
          </cell>
        </row>
        <row r="324">
          <cell r="A324" t="str">
            <v>Простой срок окупаемости, лет</v>
          </cell>
          <cell r="B324" t="str">
            <v>Simple pay-back period</v>
          </cell>
          <cell r="C324" t="e">
            <v>#REF!</v>
          </cell>
          <cell r="D324" t="str">
            <v/>
          </cell>
        </row>
        <row r="325">
          <cell r="A325" t="str">
            <v>Дисконтированный срок окупаемости, лет</v>
          </cell>
          <cell r="B325" t="str">
            <v>Discounted pay-back period, years</v>
          </cell>
          <cell r="C325" t="e">
            <v>#REF!</v>
          </cell>
          <cell r="D325" t="str">
            <v/>
          </cell>
        </row>
        <row r="326">
          <cell r="A326" t="str">
            <v>Чистый дисконтированный доход (NPV) без учета остаточной стоимости проекта</v>
          </cell>
          <cell r="B326" t="str">
            <v>Net present value (NPV)</v>
          </cell>
          <cell r="C326" t="e">
            <v>#REF!</v>
          </cell>
        </row>
        <row r="327">
          <cell r="A327" t="str">
            <v>Доходность инвестиций (NPVR)</v>
          </cell>
          <cell r="B327" t="str">
            <v>Net present value rate (NPVR)</v>
          </cell>
          <cell r="C327" t="str">
            <v>-</v>
          </cell>
        </row>
        <row r="328">
          <cell r="A328" t="str">
            <v>Максимальная ставка кредитования</v>
          </cell>
          <cell r="B328" t="str">
            <v>Maximal rate of interest</v>
          </cell>
          <cell r="C328" t="str">
            <v>нет</v>
          </cell>
          <cell r="D328" t="str">
            <v>нет</v>
          </cell>
          <cell r="E328" t="str">
            <v>нет</v>
          </cell>
          <cell r="F328" t="str">
            <v>нет</v>
          </cell>
          <cell r="G328" t="str">
            <v>нет</v>
          </cell>
          <cell r="H328" t="str">
            <v>нет</v>
          </cell>
          <cell r="I328" t="str">
            <v>нет</v>
          </cell>
          <cell r="J328" t="str">
            <v>нет</v>
          </cell>
          <cell r="K328" t="str">
            <v>нет</v>
          </cell>
          <cell r="L328" t="str">
            <v>нет</v>
          </cell>
          <cell r="M328" t="str">
            <v>нет</v>
          </cell>
          <cell r="N328" t="str">
            <v>нет</v>
          </cell>
          <cell r="O328" t="str">
            <v>нет</v>
          </cell>
          <cell r="P328" t="str">
            <v>нет</v>
          </cell>
          <cell r="Q328" t="str">
            <v>нет</v>
          </cell>
        </row>
        <row r="329">
          <cell r="A329" t="str">
            <v>Внутренняя норма доходности (IRR)</v>
          </cell>
          <cell r="B329" t="str">
            <v>Internal rate of return (IRR)</v>
          </cell>
          <cell r="C329" t="str">
            <v>Нет</v>
          </cell>
        </row>
        <row r="332">
          <cell r="A332" t="str">
            <v>Таблица 16</v>
          </cell>
          <cell r="B332" t="str">
            <v>Table 16</v>
          </cell>
          <cell r="R332" t="str">
            <v>тыс.руб.</v>
          </cell>
        </row>
        <row r="333">
          <cell r="A333" t="str">
            <v>АНАЛИЗ ЭФФЕКТИВНОСТИ ПРОЕКТА (II)</v>
          </cell>
          <cell r="B333" t="str">
            <v>ANALYSIS OF EFFECTIVENESS OF THE PROJECT</v>
          </cell>
          <cell r="D333" t="str">
            <v>"0"</v>
          </cell>
          <cell r="E333" t="str">
            <v>1 мес.</v>
          </cell>
          <cell r="F333" t="str">
            <v>2 мес.</v>
          </cell>
          <cell r="G333" t="str">
            <v>3 мес.</v>
          </cell>
          <cell r="H333" t="str">
            <v>4 мес.</v>
          </cell>
          <cell r="I333" t="str">
            <v>5 мес.</v>
          </cell>
          <cell r="J333" t="str">
            <v>6 мес.</v>
          </cell>
          <cell r="K333" t="str">
            <v>7 мес.</v>
          </cell>
          <cell r="L333" t="str">
            <v>8 мес.</v>
          </cell>
          <cell r="M333" t="str">
            <v>9 мес.</v>
          </cell>
          <cell r="N333" t="str">
            <v>10 мес.</v>
          </cell>
          <cell r="O333" t="str">
            <v>11 мес.</v>
          </cell>
          <cell r="P333" t="str">
            <v>12 мес.</v>
          </cell>
          <cell r="Q333" t="str">
            <v>Ликв. ст-ть</v>
          </cell>
          <cell r="R333" t="str">
            <v>ИТОГО</v>
          </cell>
        </row>
        <row r="334">
          <cell r="A334" t="str">
            <v>Доходность собственного капитала
 (с учетом кредитования)</v>
          </cell>
          <cell r="B334" t="str">
            <v>Return on owner's equity
 (with loan financing considered)</v>
          </cell>
        </row>
        <row r="335">
          <cell r="A335" t="str">
            <v xml:space="preserve">Чистый поток денежных средств </v>
          </cell>
          <cell r="B335" t="str">
            <v>Net cash flow</v>
          </cell>
          <cell r="E335">
            <v>692.24238888888851</v>
          </cell>
          <cell r="F335" t="e">
            <v>#REF!</v>
          </cell>
          <cell r="G335" t="e">
            <v>#REF!</v>
          </cell>
          <cell r="H335" t="e">
            <v>#REF!</v>
          </cell>
          <cell r="I335" t="e">
            <v>#REF!</v>
          </cell>
          <cell r="J335" t="e">
            <v>#REF!</v>
          </cell>
          <cell r="K335" t="e">
            <v>#REF!</v>
          </cell>
          <cell r="L335" t="e">
            <v>#REF!</v>
          </cell>
          <cell r="M335" t="e">
            <v>#REF!</v>
          </cell>
          <cell r="N335" t="e">
            <v>#REF!</v>
          </cell>
          <cell r="O335" t="e">
            <v>#REF!</v>
          </cell>
          <cell r="P335" t="e">
            <v>#REF!</v>
          </cell>
          <cell r="Q335">
            <v>0</v>
          </cell>
          <cell r="R335" t="e">
            <v>#REF!</v>
          </cell>
        </row>
        <row r="336">
          <cell r="A336" t="str">
            <v>То же, нарастающим итогом</v>
          </cell>
          <cell r="B336" t="str">
            <v>The same, accumulated</v>
          </cell>
          <cell r="E336">
            <v>692.24237888888854</v>
          </cell>
          <cell r="F336" t="e">
            <v>#REF!</v>
          </cell>
          <cell r="G336" t="e">
            <v>#REF!</v>
          </cell>
          <cell r="H336" t="e">
            <v>#REF!</v>
          </cell>
          <cell r="I336" t="e">
            <v>#REF!</v>
          </cell>
          <cell r="J336" t="e">
            <v>#REF!</v>
          </cell>
          <cell r="K336" t="e">
            <v>#REF!</v>
          </cell>
          <cell r="L336" t="e">
            <v>#REF!</v>
          </cell>
          <cell r="M336" t="e">
            <v>#REF!</v>
          </cell>
          <cell r="N336" t="e">
            <v>#REF!</v>
          </cell>
          <cell r="O336" t="e">
            <v>#REF!</v>
          </cell>
          <cell r="P336" t="e">
            <v>#REF!</v>
          </cell>
          <cell r="Q336" t="e">
            <v>#REF!</v>
          </cell>
          <cell r="R336" t="e">
            <v>#REF!</v>
          </cell>
        </row>
        <row r="337">
          <cell r="A337" t="str">
            <v>Ставка сравнения и индексы дисконтирования</v>
          </cell>
          <cell r="B337" t="str">
            <v>Rate of discount &amp; discounting factors</v>
          </cell>
          <cell r="C337">
            <v>0.12</v>
          </cell>
          <cell r="E337">
            <v>1</v>
          </cell>
          <cell r="F337">
            <v>0.99009900990099009</v>
          </cell>
          <cell r="G337">
            <v>0.98029604940692083</v>
          </cell>
          <cell r="H337">
            <v>0.97059014792764453</v>
          </cell>
          <cell r="I337">
            <v>0.96098034448281622</v>
          </cell>
          <cell r="J337">
            <v>0.95146568760674888</v>
          </cell>
          <cell r="K337">
            <v>0.94204523525420658</v>
          </cell>
          <cell r="L337">
            <v>0.93271805470713554</v>
          </cell>
          <cell r="M337">
            <v>0.92348322248231218</v>
          </cell>
          <cell r="N337">
            <v>0.91433982423991289</v>
          </cell>
          <cell r="O337">
            <v>0.90528695469298315</v>
          </cell>
          <cell r="P337">
            <v>0.89632371751780526</v>
          </cell>
          <cell r="Q337">
            <v>0.89632371751780526</v>
          </cell>
          <cell r="R337" t="str">
            <v>-</v>
          </cell>
        </row>
        <row r="338">
          <cell r="A338" t="str">
            <v>Дисконтированный чистый поток денежных средств</v>
          </cell>
          <cell r="B338" t="str">
            <v>Discounted net cash flow</v>
          </cell>
          <cell r="E338">
            <v>692.24238888888851</v>
          </cell>
          <cell r="F338" t="e">
            <v>#REF!</v>
          </cell>
          <cell r="G338" t="e">
            <v>#REF!</v>
          </cell>
          <cell r="H338" t="e">
            <v>#REF!</v>
          </cell>
          <cell r="I338" t="e">
            <v>#REF!</v>
          </cell>
          <cell r="J338" t="e">
            <v>#REF!</v>
          </cell>
          <cell r="K338" t="e">
            <v>#REF!</v>
          </cell>
          <cell r="L338" t="e">
            <v>#REF!</v>
          </cell>
          <cell r="M338" t="e">
            <v>#REF!</v>
          </cell>
          <cell r="N338" t="e">
            <v>#REF!</v>
          </cell>
          <cell r="O338" t="e">
            <v>#REF!</v>
          </cell>
          <cell r="P338" t="e">
            <v>#REF!</v>
          </cell>
          <cell r="Q338">
            <v>0</v>
          </cell>
          <cell r="R338" t="e">
            <v>#REF!</v>
          </cell>
        </row>
        <row r="339">
          <cell r="A339" t="str">
            <v>То же, нарастающим итогом</v>
          </cell>
          <cell r="B339" t="str">
            <v>The same, accumulated</v>
          </cell>
          <cell r="E339">
            <v>692.24238888888851</v>
          </cell>
          <cell r="F339" t="e">
            <v>#REF!</v>
          </cell>
          <cell r="G339" t="e">
            <v>#REF!</v>
          </cell>
          <cell r="H339" t="e">
            <v>#REF!</v>
          </cell>
          <cell r="I339" t="e">
            <v>#REF!</v>
          </cell>
          <cell r="J339" t="e">
            <v>#REF!</v>
          </cell>
          <cell r="K339" t="e">
            <v>#REF!</v>
          </cell>
          <cell r="L339" t="e">
            <v>#REF!</v>
          </cell>
          <cell r="M339" t="e">
            <v>#REF!</v>
          </cell>
          <cell r="N339" t="e">
            <v>#REF!</v>
          </cell>
          <cell r="O339" t="e">
            <v>#REF!</v>
          </cell>
          <cell r="P339" t="e">
            <v>#REF!</v>
          </cell>
          <cell r="Q339" t="e">
            <v>#REF!</v>
          </cell>
          <cell r="R339" t="e">
            <v>#REF!</v>
          </cell>
        </row>
        <row r="340">
          <cell r="A340" t="str">
            <v>Простой срок окупаемости, лет</v>
          </cell>
          <cell r="B340" t="str">
            <v>Simple pay-back period, years</v>
          </cell>
          <cell r="C340" t="e">
            <v>#N/A</v>
          </cell>
        </row>
        <row r="341">
          <cell r="A341" t="str">
            <v>Дисконтированный срок окупаемости, лет</v>
          </cell>
          <cell r="B341" t="str">
            <v>Discounted pay-back period, years</v>
          </cell>
          <cell r="C341" t="e">
            <v>#N/A</v>
          </cell>
        </row>
        <row r="342">
          <cell r="A342" t="str">
            <v>Чистый дисконтированный доход (NPV) без учета остаточной стоимости проекта</v>
          </cell>
          <cell r="B342" t="str">
            <v>Net present value</v>
          </cell>
          <cell r="C342" t="e">
            <v>#REF!</v>
          </cell>
        </row>
        <row r="343">
          <cell r="A343" t="str">
            <v>Индекс доходности собственного капитала</v>
          </cell>
          <cell r="B343" t="str">
            <v>Rate of return on statutory equity (NPVR)</v>
          </cell>
          <cell r="C343" t="str">
            <v>-</v>
          </cell>
        </row>
        <row r="344">
          <cell r="A344" t="str">
            <v>Максимальная ставка дополнительного кредитования</v>
          </cell>
          <cell r="B344" t="str">
            <v>Maximal rate of interest for additional loans</v>
          </cell>
          <cell r="C344" t="str">
            <v>нет</v>
          </cell>
          <cell r="E344" t="str">
            <v>нет</v>
          </cell>
          <cell r="F344" t="str">
            <v>нет</v>
          </cell>
          <cell r="G344" t="str">
            <v>нет</v>
          </cell>
          <cell r="H344" t="str">
            <v>нет</v>
          </cell>
          <cell r="I344" t="str">
            <v>нет</v>
          </cell>
          <cell r="J344" t="str">
            <v>нет</v>
          </cell>
          <cell r="K344" t="str">
            <v>нет</v>
          </cell>
          <cell r="L344" t="str">
            <v>нет</v>
          </cell>
          <cell r="M344" t="str">
            <v>нет</v>
          </cell>
          <cell r="N344" t="str">
            <v>нет</v>
          </cell>
          <cell r="O344" t="str">
            <v>нет</v>
          </cell>
          <cell r="P344" t="str">
            <v>нет</v>
          </cell>
          <cell r="Q344" t="str">
            <v>нет</v>
          </cell>
        </row>
        <row r="345">
          <cell r="A345" t="str">
            <v>Внутренняя норма доходности (IRRE)</v>
          </cell>
          <cell r="B345" t="str">
            <v>Internal rate of return on equity (IRRE)</v>
          </cell>
          <cell r="C345" t="str">
            <v>Нет</v>
          </cell>
        </row>
        <row r="348">
          <cell r="A348" t="str">
            <v>Таблица 17.1</v>
          </cell>
          <cell r="B348" t="str">
            <v>Table 17.1</v>
          </cell>
          <cell r="R348" t="str">
            <v>тыс.руб.</v>
          </cell>
        </row>
        <row r="349">
          <cell r="A349" t="str">
            <v>БЮДЖЕТНАЯ ЭФФЕКТИВНОСТЬ (общая)</v>
          </cell>
          <cell r="B349" t="str">
            <v>BUDGET EFFECTIVENESS (total)</v>
          </cell>
          <cell r="D349" t="str">
            <v>"0"</v>
          </cell>
          <cell r="E349" t="str">
            <v>1 мес.</v>
          </cell>
          <cell r="F349" t="str">
            <v>2 мес.</v>
          </cell>
          <cell r="G349" t="str">
            <v>3 мес.</v>
          </cell>
          <cell r="H349" t="str">
            <v>4 мес.</v>
          </cell>
          <cell r="I349" t="str">
            <v>5 мес.</v>
          </cell>
          <cell r="J349" t="str">
            <v>6 мес.</v>
          </cell>
          <cell r="K349" t="str">
            <v>7 мес.</v>
          </cell>
          <cell r="L349" t="str">
            <v>8 мес.</v>
          </cell>
          <cell r="M349" t="str">
            <v>9 мес.</v>
          </cell>
          <cell r="N349" t="str">
            <v>10 мес.</v>
          </cell>
          <cell r="O349" t="str">
            <v>11 мес.</v>
          </cell>
          <cell r="P349" t="str">
            <v>12 мес.</v>
          </cell>
          <cell r="R349" t="str">
            <v>ИТОГО</v>
          </cell>
        </row>
        <row r="350">
          <cell r="A350" t="str">
            <v>НДС в бюджет по текущей деятельности</v>
          </cell>
          <cell r="B350" t="str">
            <v>VAT on current activity (obtained-paid)</v>
          </cell>
          <cell r="E350" t="e">
            <v>#REF!</v>
          </cell>
          <cell r="F350" t="e">
            <v>#REF!</v>
          </cell>
          <cell r="G350" t="e">
            <v>#REF!</v>
          </cell>
          <cell r="H350" t="e">
            <v>#REF!</v>
          </cell>
          <cell r="I350" t="e">
            <v>#REF!</v>
          </cell>
          <cell r="J350" t="e">
            <v>#REF!</v>
          </cell>
          <cell r="K350" t="e">
            <v>#REF!</v>
          </cell>
          <cell r="L350" t="e">
            <v>#REF!</v>
          </cell>
          <cell r="M350" t="e">
            <v>#REF!</v>
          </cell>
          <cell r="N350" t="e">
            <v>#REF!</v>
          </cell>
          <cell r="O350" t="e">
            <v>#REF!</v>
          </cell>
          <cell r="P350" t="e">
            <v>#REF!</v>
          </cell>
          <cell r="R350" t="e">
            <v>#REF!</v>
          </cell>
        </row>
        <row r="351">
          <cell r="A351" t="str">
            <v>НДС уплаченный по внеоборотным активам (возмещаемый)</v>
          </cell>
          <cell r="B351" t="str">
            <v>VAT on fixed assets (paid)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R351">
            <v>0</v>
          </cell>
        </row>
        <row r="352">
          <cell r="A352" t="str">
            <v>НДС к возмещению по внеоборотным активам</v>
          </cell>
          <cell r="B352" t="str">
            <v>VAT on fixed assets ( to offset)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R352">
            <v>0</v>
          </cell>
        </row>
        <row r="353">
          <cell r="A353" t="str">
            <v>НДС возмещенный с учетом НДС по действующему предприятию</v>
          </cell>
          <cell r="B353" t="str">
            <v>VAT on fixed assets (written off)</v>
          </cell>
          <cell r="E353" t="e">
            <v>#REF!</v>
          </cell>
          <cell r="F353" t="e">
            <v>#REF!</v>
          </cell>
          <cell r="G353" t="e">
            <v>#REF!</v>
          </cell>
          <cell r="H353" t="e">
            <v>#REF!</v>
          </cell>
          <cell r="I353" t="e">
            <v>#REF!</v>
          </cell>
          <cell r="J353" t="e">
            <v>#REF!</v>
          </cell>
          <cell r="K353" t="e">
            <v>#REF!</v>
          </cell>
          <cell r="L353" t="e">
            <v>#REF!</v>
          </cell>
          <cell r="M353" t="e">
            <v>#REF!</v>
          </cell>
          <cell r="N353" t="e">
            <v>#REF!</v>
          </cell>
          <cell r="O353" t="e">
            <v>#REF!</v>
          </cell>
          <cell r="P353" t="e">
            <v>#REF!</v>
          </cell>
          <cell r="R353" t="e">
            <v>#REF!</v>
          </cell>
        </row>
        <row r="354">
          <cell r="A354" t="str">
            <v>Остаток НДС к возмещению текущего периода</v>
          </cell>
          <cell r="B354" t="str">
            <v>VAT on fixed assets (budget debt)</v>
          </cell>
          <cell r="E354" t="e">
            <v>#REF!</v>
          </cell>
          <cell r="F354" t="e">
            <v>#REF!</v>
          </cell>
          <cell r="G354" t="e">
            <v>#REF!</v>
          </cell>
          <cell r="H354" t="e">
            <v>#REF!</v>
          </cell>
          <cell r="I354" t="e">
            <v>#REF!</v>
          </cell>
          <cell r="J354" t="e">
            <v>#REF!</v>
          </cell>
          <cell r="K354" t="e">
            <v>#REF!</v>
          </cell>
          <cell r="L354" t="e">
            <v>#REF!</v>
          </cell>
          <cell r="M354" t="e">
            <v>#REF!</v>
          </cell>
          <cell r="N354" t="e">
            <v>#REF!</v>
          </cell>
          <cell r="O354" t="e">
            <v>#REF!</v>
          </cell>
          <cell r="P354" t="e">
            <v>#REF!</v>
          </cell>
          <cell r="R354" t="str">
            <v xml:space="preserve"> </v>
          </cell>
        </row>
        <row r="355">
          <cell r="A355" t="str">
            <v>НДС в бюджет</v>
          </cell>
          <cell r="B355" t="str">
            <v>VAT on current activity to budget</v>
          </cell>
          <cell r="E355" t="e">
            <v>#REF!</v>
          </cell>
          <cell r="F355" t="e">
            <v>#REF!</v>
          </cell>
          <cell r="G355" t="e">
            <v>#REF!</v>
          </cell>
          <cell r="H355" t="e">
            <v>#REF!</v>
          </cell>
          <cell r="I355" t="e">
            <v>#REF!</v>
          </cell>
          <cell r="J355" t="e">
            <v>#REF!</v>
          </cell>
          <cell r="K355" t="e">
            <v>#REF!</v>
          </cell>
          <cell r="L355" t="e">
            <v>#REF!</v>
          </cell>
          <cell r="M355" t="e">
            <v>#REF!</v>
          </cell>
          <cell r="N355" t="e">
            <v>#REF!</v>
          </cell>
          <cell r="O355" t="e">
            <v>#REF!</v>
          </cell>
          <cell r="P355" t="e">
            <v>#REF!</v>
          </cell>
          <cell r="R355" t="e">
            <v>#REF!</v>
          </cell>
        </row>
        <row r="357">
          <cell r="A357" t="str">
            <v>Налог на добавленную стоимость</v>
          </cell>
          <cell r="B357" t="str">
            <v>Value added tax (VAT)</v>
          </cell>
          <cell r="E357" t="e">
            <v>#REF!</v>
          </cell>
          <cell r="F357" t="e">
            <v>#REF!</v>
          </cell>
          <cell r="G357" t="e">
            <v>#REF!</v>
          </cell>
          <cell r="H357" t="e">
            <v>#REF!</v>
          </cell>
          <cell r="I357" t="e">
            <v>#REF!</v>
          </cell>
          <cell r="J357" t="e">
            <v>#REF!</v>
          </cell>
          <cell r="K357" t="e">
            <v>#REF!</v>
          </cell>
          <cell r="L357" t="e">
            <v>#REF!</v>
          </cell>
          <cell r="M357" t="e">
            <v>#REF!</v>
          </cell>
          <cell r="N357" t="e">
            <v>#REF!</v>
          </cell>
          <cell r="O357" t="e">
            <v>#REF!</v>
          </cell>
          <cell r="P357" t="e">
            <v>#REF!</v>
          </cell>
          <cell r="R357" t="e">
            <v>#REF!</v>
          </cell>
        </row>
        <row r="358">
          <cell r="A358" t="str">
            <v>Налоги с выручки от реализации</v>
          </cell>
          <cell r="B358" t="str">
            <v>Taxes to sales revenue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R358">
            <v>0</v>
          </cell>
        </row>
        <row r="359">
          <cell r="A359" t="str">
            <v>Отчисления на социальное страхование</v>
          </cell>
          <cell r="B359" t="str">
            <v>Surcharges on wages &amp; salaries</v>
          </cell>
          <cell r="C359" t="str">
            <v xml:space="preserve"> </v>
          </cell>
          <cell r="E359" t="e">
            <v>#REF!</v>
          </cell>
          <cell r="F359" t="e">
            <v>#REF!</v>
          </cell>
          <cell r="G359" t="e">
            <v>#REF!</v>
          </cell>
          <cell r="H359" t="e">
            <v>#REF!</v>
          </cell>
          <cell r="I359" t="e">
            <v>#REF!</v>
          </cell>
          <cell r="J359" t="e">
            <v>#REF!</v>
          </cell>
          <cell r="K359" t="e">
            <v>#REF!</v>
          </cell>
          <cell r="L359" t="e">
            <v>#REF!</v>
          </cell>
          <cell r="M359" t="e">
            <v>#REF!</v>
          </cell>
          <cell r="N359" t="e">
            <v>#REF!</v>
          </cell>
          <cell r="O359" t="e">
            <v>#REF!</v>
          </cell>
          <cell r="P359" t="e">
            <v>#REF!</v>
          </cell>
          <cell r="Q359" t="str">
            <v xml:space="preserve"> </v>
          </cell>
          <cell r="R359" t="e">
            <v>#REF!</v>
          </cell>
        </row>
        <row r="360">
          <cell r="A360" t="str">
            <v>Налоги с заработной платы</v>
          </cell>
          <cell r="B360" t="str">
            <v>Taxes to wages &amp; salaries</v>
          </cell>
          <cell r="E360" t="e">
            <v>#REF!</v>
          </cell>
          <cell r="F360" t="e">
            <v>#REF!</v>
          </cell>
          <cell r="G360" t="e">
            <v>#REF!</v>
          </cell>
          <cell r="H360" t="e">
            <v>#REF!</v>
          </cell>
          <cell r="I360" t="e">
            <v>#REF!</v>
          </cell>
          <cell r="J360" t="e">
            <v>#REF!</v>
          </cell>
          <cell r="K360" t="e">
            <v>#REF!</v>
          </cell>
          <cell r="L360" t="e">
            <v>#REF!</v>
          </cell>
          <cell r="M360" t="e">
            <v>#REF!</v>
          </cell>
          <cell r="N360" t="e">
            <v>#REF!</v>
          </cell>
          <cell r="O360" t="e">
            <v>#REF!</v>
          </cell>
          <cell r="P360" t="e">
            <v>#REF!</v>
          </cell>
          <cell r="R360" t="e">
            <v>#REF!</v>
          </cell>
        </row>
        <row r="361">
          <cell r="A361" t="str">
            <v>Налог на имущество</v>
          </cell>
          <cell r="B361" t="str">
            <v>Property tax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R361">
            <v>0</v>
          </cell>
        </row>
        <row r="362">
          <cell r="A362" t="str">
            <v>Налог на прибыль</v>
          </cell>
          <cell r="B362" t="str">
            <v>Profit tax</v>
          </cell>
          <cell r="E362">
            <v>45</v>
          </cell>
          <cell r="F362">
            <v>45</v>
          </cell>
          <cell r="G362">
            <v>45</v>
          </cell>
          <cell r="H362">
            <v>45</v>
          </cell>
          <cell r="I362">
            <v>45</v>
          </cell>
          <cell r="J362">
            <v>45</v>
          </cell>
          <cell r="K362">
            <v>45</v>
          </cell>
          <cell r="L362">
            <v>45</v>
          </cell>
          <cell r="M362">
            <v>45</v>
          </cell>
          <cell r="N362">
            <v>45</v>
          </cell>
          <cell r="O362">
            <v>45</v>
          </cell>
          <cell r="P362">
            <v>45</v>
          </cell>
          <cell r="R362">
            <v>540</v>
          </cell>
        </row>
        <row r="363">
          <cell r="A363" t="str">
            <v>Государственный кредит (выдача (-))</v>
          </cell>
          <cell r="B363" t="str">
            <v xml:space="preserve">State credit (issue (-)) 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R363">
            <v>0</v>
          </cell>
        </row>
        <row r="364">
          <cell r="A364" t="str">
            <v>Государственный кредит (возврат (+))</v>
          </cell>
          <cell r="B364" t="str">
            <v xml:space="preserve">State credit (return (+)) 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R364">
            <v>0</v>
          </cell>
        </row>
        <row r="365">
          <cell r="A365" t="str">
            <v>Государственный кредит (проценты (+))</v>
          </cell>
          <cell r="B365" t="str">
            <v xml:space="preserve">State credit (interests (+)) 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R365">
            <v>0</v>
          </cell>
        </row>
        <row r="366">
          <cell r="A366" t="str">
            <v xml:space="preserve"> = Доходы/расходы бюджетов всех уровней</v>
          </cell>
          <cell r="B366" t="str">
            <v xml:space="preserve"> = Total balance of the incomes/charges</v>
          </cell>
          <cell r="E366" t="e">
            <v>#REF!</v>
          </cell>
          <cell r="F366" t="e">
            <v>#REF!</v>
          </cell>
          <cell r="G366" t="e">
            <v>#REF!</v>
          </cell>
          <cell r="H366" t="e">
            <v>#REF!</v>
          </cell>
          <cell r="I366" t="e">
            <v>#REF!</v>
          </cell>
          <cell r="J366" t="e">
            <v>#REF!</v>
          </cell>
          <cell r="K366" t="e">
            <v>#REF!</v>
          </cell>
          <cell r="L366" t="e">
            <v>#REF!</v>
          </cell>
          <cell r="M366" t="e">
            <v>#REF!</v>
          </cell>
          <cell r="N366" t="e">
            <v>#REF!</v>
          </cell>
          <cell r="O366" t="e">
            <v>#REF!</v>
          </cell>
          <cell r="P366" t="e">
            <v>#REF!</v>
          </cell>
          <cell r="R366" t="e">
            <v>#REF!</v>
          </cell>
        </row>
        <row r="367">
          <cell r="A367" t="str">
            <v>Ставка сравнения и индексы дисконтирования для расчета бюджетной эффективности</v>
          </cell>
          <cell r="B367" t="str">
            <v>Rate of discount &amp; discounting factors</v>
          </cell>
          <cell r="C367">
            <v>1.7288469825082586E-2</v>
          </cell>
          <cell r="E367">
            <v>1</v>
          </cell>
          <cell r="F367">
            <v>0.99856136682842445</v>
          </cell>
          <cell r="G367">
            <v>0.99712480332225129</v>
          </cell>
          <cell r="H367">
            <v>0.99569030650399115</v>
          </cell>
          <cell r="I367">
            <v>0.99425787340043836</v>
          </cell>
          <cell r="J367">
            <v>0.99282750104266437</v>
          </cell>
          <cell r="K367">
            <v>0.99139918646601188</v>
          </cell>
          <cell r="L367">
            <v>0.98997292671008874</v>
          </cell>
          <cell r="M367">
            <v>0.98854871881876194</v>
          </cell>
          <cell r="N367">
            <v>0.98712655984015085</v>
          </cell>
          <cell r="O367">
            <v>0.98570644682662167</v>
          </cell>
          <cell r="P367">
            <v>0.98428837683478088</v>
          </cell>
        </row>
        <row r="368">
          <cell r="A368" t="str">
            <v xml:space="preserve"> = Дисконтированные доходы/расходы бюджетов всех уровней</v>
          </cell>
          <cell r="B368" t="str">
            <v xml:space="preserve"> = Discounted value of net cash flow </v>
          </cell>
          <cell r="E368" t="e">
            <v>#REF!</v>
          </cell>
          <cell r="F368" t="e">
            <v>#REF!</v>
          </cell>
          <cell r="G368" t="e">
            <v>#REF!</v>
          </cell>
          <cell r="H368" t="e">
            <v>#REF!</v>
          </cell>
          <cell r="I368" t="e">
            <v>#REF!</v>
          </cell>
          <cell r="J368" t="e">
            <v>#REF!</v>
          </cell>
          <cell r="K368" t="e">
            <v>#REF!</v>
          </cell>
          <cell r="L368" t="e">
            <v>#REF!</v>
          </cell>
          <cell r="M368" t="e">
            <v>#REF!</v>
          </cell>
          <cell r="N368" t="e">
            <v>#REF!</v>
          </cell>
          <cell r="O368" t="e">
            <v>#REF!</v>
          </cell>
          <cell r="P368" t="e">
            <v>#REF!</v>
          </cell>
          <cell r="R368" t="e">
            <v>#REF!</v>
          </cell>
        </row>
        <row r="369">
          <cell r="A369" t="str">
            <v>То же, нарастающим итогом</v>
          </cell>
          <cell r="B369" t="str">
            <v xml:space="preserve">The same, accumulated </v>
          </cell>
          <cell r="E369" t="e">
            <v>#REF!</v>
          </cell>
          <cell r="F369" t="e">
            <v>#REF!</v>
          </cell>
          <cell r="G369" t="e">
            <v>#REF!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R369" t="e">
            <v>#REF!</v>
          </cell>
        </row>
        <row r="370">
          <cell r="A370" t="str">
            <v>= Сумма дисконтированных доходов бюджетов всех уровней</v>
          </cell>
          <cell r="B370" t="str">
            <v xml:space="preserve"> = Net present value of net cash flow (total)</v>
          </cell>
          <cell r="C370" t="str">
            <v>тыс.руб.</v>
          </cell>
          <cell r="D370" t="e">
            <v>#REF!</v>
          </cell>
          <cell r="E370" t="str">
            <v xml:space="preserve"> </v>
          </cell>
          <cell r="F370" t="str">
            <v xml:space="preserve"> </v>
          </cell>
          <cell r="G370" t="str">
            <v xml:space="preserve"> </v>
          </cell>
          <cell r="H370" t="str">
            <v xml:space="preserve"> </v>
          </cell>
          <cell r="I370" t="str">
            <v xml:space="preserve"> </v>
          </cell>
          <cell r="J370" t="str">
            <v xml:space="preserve"> </v>
          </cell>
          <cell r="K370" t="str">
            <v xml:space="preserve"> </v>
          </cell>
          <cell r="L370" t="str">
            <v xml:space="preserve"> </v>
          </cell>
          <cell r="M370" t="str">
            <v xml:space="preserve"> </v>
          </cell>
          <cell r="N370" t="str">
            <v xml:space="preserve"> </v>
          </cell>
          <cell r="O370" t="str">
            <v xml:space="preserve"> </v>
          </cell>
          <cell r="P370" t="str">
            <v xml:space="preserve"> </v>
          </cell>
          <cell r="Q370" t="str">
            <v xml:space="preserve"> </v>
          </cell>
          <cell r="R370" t="str">
            <v xml:space="preserve"> </v>
          </cell>
        </row>
        <row r="373">
          <cell r="A373" t="str">
            <v>Таблица 17.2</v>
          </cell>
          <cell r="B373" t="str">
            <v>Table 17.2</v>
          </cell>
          <cell r="R373" t="str">
            <v>тыс.руб.</v>
          </cell>
        </row>
        <row r="374">
          <cell r="A374" t="str">
            <v>БЮДЖЕТНАЯ ЭФФЕКТИВНОСТЬ (местный бюджет)</v>
          </cell>
          <cell r="B374" t="str">
            <v>BUDGET EFFECTIVENESS (local budget)</v>
          </cell>
          <cell r="D374" t="str">
            <v>"0"</v>
          </cell>
          <cell r="E374" t="str">
            <v>1 мес.</v>
          </cell>
          <cell r="F374" t="str">
            <v>2 мес.</v>
          </cell>
          <cell r="G374" t="str">
            <v>3 мес.</v>
          </cell>
          <cell r="H374" t="str">
            <v>4 мес.</v>
          </cell>
          <cell r="I374" t="str">
            <v>5 мес.</v>
          </cell>
          <cell r="J374" t="str">
            <v>6 мес.</v>
          </cell>
          <cell r="K374" t="str">
            <v>7 мес.</v>
          </cell>
          <cell r="L374" t="str">
            <v>8 мес.</v>
          </cell>
          <cell r="M374" t="str">
            <v>9 мес.</v>
          </cell>
          <cell r="N374" t="str">
            <v>10 мес.</v>
          </cell>
          <cell r="O374" t="str">
            <v>11 мес.</v>
          </cell>
          <cell r="P374" t="str">
            <v>12 мес.</v>
          </cell>
          <cell r="R374" t="str">
            <v>ИТОГО</v>
          </cell>
        </row>
        <row r="375">
          <cell r="C375" t="str">
            <v>Доля в местный бюджет</v>
          </cell>
        </row>
        <row r="376">
          <cell r="A376" t="str">
            <v>Налог на добавленную стоимость</v>
          </cell>
          <cell r="B376" t="str">
            <v>Value added tax (VAT)</v>
          </cell>
          <cell r="C376">
            <v>0.25</v>
          </cell>
          <cell r="E376" t="e">
            <v>#REF!</v>
          </cell>
          <cell r="F376" t="e">
            <v>#REF!</v>
          </cell>
          <cell r="G376" t="e">
            <v>#REF!</v>
          </cell>
          <cell r="H376" t="e">
            <v>#REF!</v>
          </cell>
          <cell r="I376" t="e">
            <v>#REF!</v>
          </cell>
          <cell r="J376" t="e">
            <v>#REF!</v>
          </cell>
          <cell r="K376" t="e">
            <v>#REF!</v>
          </cell>
          <cell r="L376" t="e">
            <v>#REF!</v>
          </cell>
          <cell r="M376" t="e">
            <v>#REF!</v>
          </cell>
          <cell r="N376" t="e">
            <v>#REF!</v>
          </cell>
          <cell r="O376" t="e">
            <v>#REF!</v>
          </cell>
          <cell r="P376" t="e">
            <v>#REF!</v>
          </cell>
          <cell r="R376" t="e">
            <v>#REF!</v>
          </cell>
        </row>
        <row r="377">
          <cell r="A377" t="str">
            <v>Налоги с выручки от реализации</v>
          </cell>
          <cell r="B377" t="str">
            <v>Taxes to sales revenue</v>
          </cell>
          <cell r="C377">
            <v>0.5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R377">
            <v>0</v>
          </cell>
        </row>
        <row r="378">
          <cell r="A378" t="str">
            <v>Отчисления на социальное страхование</v>
          </cell>
          <cell r="B378" t="str">
            <v>Surcharges on wages &amp; salaries</v>
          </cell>
          <cell r="C378">
            <v>0</v>
          </cell>
          <cell r="E378" t="e">
            <v>#REF!</v>
          </cell>
          <cell r="F378" t="e">
            <v>#REF!</v>
          </cell>
          <cell r="G378" t="e">
            <v>#REF!</v>
          </cell>
          <cell r="H378" t="e">
            <v>#REF!</v>
          </cell>
          <cell r="I378" t="e">
            <v>#REF!</v>
          </cell>
          <cell r="J378" t="e">
            <v>#REF!</v>
          </cell>
          <cell r="K378" t="e">
            <v>#REF!</v>
          </cell>
          <cell r="L378" t="e">
            <v>#REF!</v>
          </cell>
          <cell r="M378" t="e">
            <v>#REF!</v>
          </cell>
          <cell r="N378" t="e">
            <v>#REF!</v>
          </cell>
          <cell r="O378" t="e">
            <v>#REF!</v>
          </cell>
          <cell r="P378" t="e">
            <v>#REF!</v>
          </cell>
          <cell r="R378" t="e">
            <v>#REF!</v>
          </cell>
        </row>
        <row r="379">
          <cell r="A379" t="str">
            <v>Налоги с заработной платы</v>
          </cell>
          <cell r="B379" t="str">
            <v>Taxes to wages &amp; salaries</v>
          </cell>
          <cell r="C379">
            <v>0</v>
          </cell>
          <cell r="E379" t="e">
            <v>#REF!</v>
          </cell>
          <cell r="F379" t="e">
            <v>#REF!</v>
          </cell>
          <cell r="G379" t="e">
            <v>#REF!</v>
          </cell>
          <cell r="H379" t="e">
            <v>#REF!</v>
          </cell>
          <cell r="I379" t="e">
            <v>#REF!</v>
          </cell>
          <cell r="J379" t="e">
            <v>#REF!</v>
          </cell>
          <cell r="K379" t="e">
            <v>#REF!</v>
          </cell>
          <cell r="L379" t="e">
            <v>#REF!</v>
          </cell>
          <cell r="M379" t="e">
            <v>#REF!</v>
          </cell>
          <cell r="N379" t="e">
            <v>#REF!</v>
          </cell>
          <cell r="O379" t="e">
            <v>#REF!</v>
          </cell>
          <cell r="P379" t="e">
            <v>#REF!</v>
          </cell>
          <cell r="R379" t="e">
            <v>#REF!</v>
          </cell>
        </row>
        <row r="380">
          <cell r="A380" t="str">
            <v>Налог на имущество</v>
          </cell>
          <cell r="B380" t="str">
            <v>Property tax</v>
          </cell>
          <cell r="C380">
            <v>1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R380">
            <v>0</v>
          </cell>
        </row>
        <row r="381">
          <cell r="A381" t="str">
            <v>Налог на прибыль</v>
          </cell>
          <cell r="B381" t="str">
            <v>Profit tax</v>
          </cell>
          <cell r="C381">
            <v>0.63</v>
          </cell>
          <cell r="E381">
            <v>28.35</v>
          </cell>
          <cell r="F381">
            <v>28.35</v>
          </cell>
          <cell r="G381">
            <v>28.35</v>
          </cell>
          <cell r="H381">
            <v>28.35</v>
          </cell>
          <cell r="I381">
            <v>28.35</v>
          </cell>
          <cell r="J381">
            <v>28.35</v>
          </cell>
          <cell r="K381">
            <v>28.35</v>
          </cell>
          <cell r="L381">
            <v>28.35</v>
          </cell>
          <cell r="M381">
            <v>28.35</v>
          </cell>
          <cell r="N381">
            <v>28.35</v>
          </cell>
          <cell r="O381">
            <v>28.35</v>
          </cell>
          <cell r="P381">
            <v>28.35</v>
          </cell>
          <cell r="R381">
            <v>340.20000000000005</v>
          </cell>
        </row>
        <row r="382">
          <cell r="A382" t="str">
            <v>Кредит местного бюджета (выдача (-))</v>
          </cell>
          <cell r="B382" t="str">
            <v xml:space="preserve">Local budget credit (issue (-)) 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R382">
            <v>0</v>
          </cell>
        </row>
        <row r="383">
          <cell r="A383" t="str">
            <v>Кредит местного бюджета (возврат (+))</v>
          </cell>
          <cell r="B383" t="str">
            <v xml:space="preserve">Local budget credit (return (+)) 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R383">
            <v>0</v>
          </cell>
        </row>
        <row r="384">
          <cell r="A384" t="str">
            <v>Кредит местного бюджета (проценты (+))</v>
          </cell>
          <cell r="B384" t="str">
            <v xml:space="preserve">Local budget credit (interests (+)) 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R384">
            <v>0</v>
          </cell>
        </row>
        <row r="385">
          <cell r="A385" t="str">
            <v xml:space="preserve"> = Доходы/расходы местного бюджета</v>
          </cell>
          <cell r="B385" t="str">
            <v xml:space="preserve"> = Total balance of the incomes/consumptions </v>
          </cell>
          <cell r="E385" t="e">
            <v>#REF!</v>
          </cell>
          <cell r="F385" t="e">
            <v>#REF!</v>
          </cell>
          <cell r="G385" t="e">
            <v>#REF!</v>
          </cell>
          <cell r="H385" t="e">
            <v>#REF!</v>
          </cell>
          <cell r="I385" t="e">
            <v>#REF!</v>
          </cell>
          <cell r="J385" t="e">
            <v>#REF!</v>
          </cell>
          <cell r="K385" t="e">
            <v>#REF!</v>
          </cell>
          <cell r="L385" t="e">
            <v>#REF!</v>
          </cell>
          <cell r="M385" t="e">
            <v>#REF!</v>
          </cell>
          <cell r="N385" t="e">
            <v>#REF!</v>
          </cell>
          <cell r="O385" t="e">
            <v>#REF!</v>
          </cell>
          <cell r="P385" t="e">
            <v>#REF!</v>
          </cell>
          <cell r="R385" t="e">
            <v>#REF!</v>
          </cell>
        </row>
        <row r="386">
          <cell r="A386" t="str">
            <v>Ставка сравнения и индексы дисконтирования для расчета бюджетной эффективности</v>
          </cell>
          <cell r="B386" t="str">
            <v>Rate of discount &amp; discounting factors</v>
          </cell>
          <cell r="C386">
            <v>1.7288469825082586E-2</v>
          </cell>
          <cell r="E386">
            <v>1</v>
          </cell>
          <cell r="F386">
            <v>0.99856136682842445</v>
          </cell>
          <cell r="G386">
            <v>0.99712480332225129</v>
          </cell>
          <cell r="H386">
            <v>0.99569030650399115</v>
          </cell>
          <cell r="I386">
            <v>0.99425787340043836</v>
          </cell>
          <cell r="J386">
            <v>0.99282750104266437</v>
          </cell>
          <cell r="K386">
            <v>0.99139918646601188</v>
          </cell>
          <cell r="L386">
            <v>0.98997292671008874</v>
          </cell>
          <cell r="M386">
            <v>0.98854871881876194</v>
          </cell>
          <cell r="N386">
            <v>0.98712655984015085</v>
          </cell>
          <cell r="O386">
            <v>0.98570644682662167</v>
          </cell>
          <cell r="P386">
            <v>0.98428837683478088</v>
          </cell>
        </row>
        <row r="387">
          <cell r="A387" t="str">
            <v xml:space="preserve"> = Дисконтированные доходы/расходы местного бюджета</v>
          </cell>
          <cell r="B387" t="str">
            <v xml:space="preserve"> = Discounted value of net cash flow </v>
          </cell>
          <cell r="E387" t="e">
            <v>#REF!</v>
          </cell>
          <cell r="F387" t="e">
            <v>#REF!</v>
          </cell>
          <cell r="G387" t="e">
            <v>#REF!</v>
          </cell>
          <cell r="H387" t="e">
            <v>#REF!</v>
          </cell>
          <cell r="I387" t="e">
            <v>#REF!</v>
          </cell>
          <cell r="J387" t="e">
            <v>#REF!</v>
          </cell>
          <cell r="K387" t="e">
            <v>#REF!</v>
          </cell>
          <cell r="L387" t="e">
            <v>#REF!</v>
          </cell>
          <cell r="M387" t="e">
            <v>#REF!</v>
          </cell>
          <cell r="N387" t="e">
            <v>#REF!</v>
          </cell>
          <cell r="O387" t="e">
            <v>#REF!</v>
          </cell>
          <cell r="P387" t="e">
            <v>#REF!</v>
          </cell>
          <cell r="R387" t="e">
            <v>#REF!</v>
          </cell>
        </row>
        <row r="388">
          <cell r="A388" t="str">
            <v>То же, нарастающим итогом</v>
          </cell>
          <cell r="B388" t="str">
            <v xml:space="preserve">The same, accumulated </v>
          </cell>
          <cell r="E388" t="e">
            <v>#REF!</v>
          </cell>
          <cell r="F388" t="e">
            <v>#REF!</v>
          </cell>
          <cell r="G388" t="e">
            <v>#REF!</v>
          </cell>
          <cell r="H388" t="e">
            <v>#REF!</v>
          </cell>
          <cell r="I388" t="e">
            <v>#REF!</v>
          </cell>
          <cell r="J388" t="e">
            <v>#REF!</v>
          </cell>
          <cell r="K388" t="e">
            <v>#REF!</v>
          </cell>
          <cell r="L388" t="e">
            <v>#REF!</v>
          </cell>
          <cell r="M388" t="e">
            <v>#REF!</v>
          </cell>
          <cell r="N388" t="e">
            <v>#REF!</v>
          </cell>
          <cell r="O388" t="e">
            <v>#REF!</v>
          </cell>
          <cell r="P388" t="e">
            <v>#REF!</v>
          </cell>
          <cell r="R388" t="e">
            <v>#REF!</v>
          </cell>
        </row>
        <row r="389">
          <cell r="A389" t="str">
            <v>= Сумма дисконтированных доходов местного бюджета</v>
          </cell>
          <cell r="B389" t="str">
            <v xml:space="preserve"> = Net present value of net cash flow (local budget)</v>
          </cell>
          <cell r="C389" t="str">
            <v>тыс.руб.</v>
          </cell>
          <cell r="D389" t="e">
            <v>#REF!</v>
          </cell>
          <cell r="E389" t="str">
            <v xml:space="preserve"> </v>
          </cell>
          <cell r="F389" t="str">
            <v xml:space="preserve"> </v>
          </cell>
          <cell r="G389" t="str">
            <v xml:space="preserve"> </v>
          </cell>
          <cell r="H389" t="str">
            <v xml:space="preserve"> </v>
          </cell>
          <cell r="I389" t="str">
            <v xml:space="preserve"> </v>
          </cell>
          <cell r="J389" t="str">
            <v xml:space="preserve"> </v>
          </cell>
          <cell r="K389" t="str">
            <v xml:space="preserve"> </v>
          </cell>
          <cell r="L389" t="str">
            <v xml:space="preserve"> </v>
          </cell>
          <cell r="M389" t="str">
            <v xml:space="preserve"> </v>
          </cell>
          <cell r="N389" t="str">
            <v xml:space="preserve"> </v>
          </cell>
          <cell r="O389" t="str">
            <v xml:space="preserve"> </v>
          </cell>
          <cell r="P389" t="str">
            <v xml:space="preserve"> </v>
          </cell>
          <cell r="Q389" t="str">
            <v xml:space="preserve"> </v>
          </cell>
          <cell r="R389" t="str">
            <v xml:space="preserve"> </v>
          </cell>
        </row>
        <row r="392">
          <cell r="A392" t="str">
            <v>Таблица 17.3</v>
          </cell>
          <cell r="B392" t="str">
            <v>Table 17.3</v>
          </cell>
          <cell r="R392" t="str">
            <v>тыс.руб.</v>
          </cell>
        </row>
        <row r="393">
          <cell r="A393" t="str">
            <v>БЮДЖЕТНАЯ ЭФФЕКТИВНОСТЬ (федеральный бюджет)</v>
          </cell>
          <cell r="B393" t="str">
            <v>BUDGET EFFECTIVENESS (federal budget)</v>
          </cell>
          <cell r="D393" t="str">
            <v>"0"</v>
          </cell>
          <cell r="E393" t="str">
            <v>1 мес.</v>
          </cell>
          <cell r="F393" t="str">
            <v>2 мес.</v>
          </cell>
          <cell r="G393" t="str">
            <v>3 мес.</v>
          </cell>
          <cell r="H393" t="str">
            <v>4 мес.</v>
          </cell>
          <cell r="I393" t="str">
            <v>5 мес.</v>
          </cell>
          <cell r="J393" t="str">
            <v>6 мес.</v>
          </cell>
          <cell r="K393" t="str">
            <v>7 мес.</v>
          </cell>
          <cell r="L393" t="str">
            <v>8 мес.</v>
          </cell>
          <cell r="M393" t="str">
            <v>9 мес.</v>
          </cell>
          <cell r="N393" t="str">
            <v>10 мес.</v>
          </cell>
          <cell r="O393" t="str">
            <v>11 мес.</v>
          </cell>
          <cell r="P393" t="str">
            <v>12 мес.</v>
          </cell>
          <cell r="R393" t="str">
            <v>ИТОГО</v>
          </cell>
        </row>
        <row r="394">
          <cell r="C394" t="str">
            <v>Доля в фед. бюджет</v>
          </cell>
        </row>
        <row r="395">
          <cell r="A395" t="str">
            <v>Налог на добавленную стоимость</v>
          </cell>
          <cell r="B395" t="str">
            <v>Value added tax (VAT)</v>
          </cell>
          <cell r="C395">
            <v>0.75</v>
          </cell>
          <cell r="E395" t="e">
            <v>#REF!</v>
          </cell>
          <cell r="F395" t="e">
            <v>#REF!</v>
          </cell>
          <cell r="G395" t="e">
            <v>#REF!</v>
          </cell>
          <cell r="H395" t="e">
            <v>#REF!</v>
          </cell>
          <cell r="I395" t="e">
            <v>#REF!</v>
          </cell>
          <cell r="J395" t="e">
            <v>#REF!</v>
          </cell>
          <cell r="K395" t="e">
            <v>#REF!</v>
          </cell>
          <cell r="L395" t="e">
            <v>#REF!</v>
          </cell>
          <cell r="M395" t="e">
            <v>#REF!</v>
          </cell>
          <cell r="N395" t="e">
            <v>#REF!</v>
          </cell>
          <cell r="O395" t="e">
            <v>#REF!</v>
          </cell>
          <cell r="P395" t="e">
            <v>#REF!</v>
          </cell>
          <cell r="R395" t="e">
            <v>#REF!</v>
          </cell>
        </row>
        <row r="396">
          <cell r="A396" t="str">
            <v>Налоги с выручки от реализации</v>
          </cell>
          <cell r="B396" t="str">
            <v>Taxes to sales revenue</v>
          </cell>
          <cell r="C396">
            <v>0.5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R396">
            <v>0</v>
          </cell>
        </row>
        <row r="397">
          <cell r="A397" t="str">
            <v>Отчисления на социальное страхование</v>
          </cell>
          <cell r="B397" t="str">
            <v>Surcharges on wages &amp; salaries</v>
          </cell>
          <cell r="C397">
            <v>1</v>
          </cell>
          <cell r="E397" t="e">
            <v>#REF!</v>
          </cell>
          <cell r="F397" t="e">
            <v>#REF!</v>
          </cell>
          <cell r="G397" t="e">
            <v>#REF!</v>
          </cell>
          <cell r="H397" t="e">
            <v>#REF!</v>
          </cell>
          <cell r="I397" t="e">
            <v>#REF!</v>
          </cell>
          <cell r="J397" t="e">
            <v>#REF!</v>
          </cell>
          <cell r="K397" t="e">
            <v>#REF!</v>
          </cell>
          <cell r="L397" t="e">
            <v>#REF!</v>
          </cell>
          <cell r="M397" t="e">
            <v>#REF!</v>
          </cell>
          <cell r="N397" t="e">
            <v>#REF!</v>
          </cell>
          <cell r="O397" t="e">
            <v>#REF!</v>
          </cell>
          <cell r="P397" t="e">
            <v>#REF!</v>
          </cell>
          <cell r="R397" t="e">
            <v>#REF!</v>
          </cell>
        </row>
        <row r="398">
          <cell r="A398" t="str">
            <v>Налоги с заработной платы</v>
          </cell>
          <cell r="B398" t="str">
            <v>Taxes to wages &amp; salaries</v>
          </cell>
          <cell r="C398">
            <v>1</v>
          </cell>
          <cell r="E398" t="e">
            <v>#REF!</v>
          </cell>
          <cell r="F398" t="e">
            <v>#REF!</v>
          </cell>
          <cell r="G398" t="e">
            <v>#REF!</v>
          </cell>
          <cell r="H398" t="e">
            <v>#REF!</v>
          </cell>
          <cell r="I398" t="e">
            <v>#REF!</v>
          </cell>
          <cell r="J398" t="e">
            <v>#REF!</v>
          </cell>
          <cell r="K398" t="e">
            <v>#REF!</v>
          </cell>
          <cell r="L398" t="e">
            <v>#REF!</v>
          </cell>
          <cell r="M398" t="e">
            <v>#REF!</v>
          </cell>
          <cell r="N398" t="e">
            <v>#REF!</v>
          </cell>
          <cell r="O398" t="e">
            <v>#REF!</v>
          </cell>
          <cell r="P398" t="e">
            <v>#REF!</v>
          </cell>
          <cell r="R398" t="e">
            <v>#REF!</v>
          </cell>
        </row>
        <row r="399">
          <cell r="A399" t="str">
            <v>Налог на имущество</v>
          </cell>
          <cell r="B399" t="str">
            <v>Property tax</v>
          </cell>
          <cell r="C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R399">
            <v>0</v>
          </cell>
        </row>
        <row r="400">
          <cell r="A400" t="str">
            <v>Налог на прибыль</v>
          </cell>
          <cell r="B400" t="str">
            <v>Profit tax</v>
          </cell>
          <cell r="C400">
            <v>0.37</v>
          </cell>
          <cell r="E400">
            <v>16.649999999999999</v>
          </cell>
          <cell r="F400">
            <v>16.649999999999999</v>
          </cell>
          <cell r="G400">
            <v>16.649999999999999</v>
          </cell>
          <cell r="H400">
            <v>16.649999999999999</v>
          </cell>
          <cell r="I400">
            <v>16.649999999999999</v>
          </cell>
          <cell r="J400">
            <v>16.649999999999999</v>
          </cell>
          <cell r="K400">
            <v>16.649999999999999</v>
          </cell>
          <cell r="L400">
            <v>16.649999999999999</v>
          </cell>
          <cell r="M400">
            <v>16.649999999999999</v>
          </cell>
          <cell r="N400">
            <v>16.649999999999999</v>
          </cell>
          <cell r="O400">
            <v>16.649999999999999</v>
          </cell>
          <cell r="P400">
            <v>16.649999999999999</v>
          </cell>
          <cell r="R400">
            <v>199.80000000000004</v>
          </cell>
        </row>
        <row r="401">
          <cell r="A401" t="str">
            <v>Кредит федерального бюджета (выдача (-))</v>
          </cell>
          <cell r="B401" t="str">
            <v xml:space="preserve">Federal budget credit (issue (-)) 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R401">
            <v>0</v>
          </cell>
        </row>
        <row r="402">
          <cell r="A402" t="str">
            <v>Кредит федерального бюджета (возврат (+))</v>
          </cell>
          <cell r="B402" t="str">
            <v xml:space="preserve">Federal budget credit (return (+)) 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R402">
            <v>0</v>
          </cell>
        </row>
        <row r="403">
          <cell r="A403" t="str">
            <v>Кредит федерального бюджета (проценты (+))</v>
          </cell>
          <cell r="B403" t="str">
            <v xml:space="preserve">Federal budget credit (interests (+)) 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R403">
            <v>0</v>
          </cell>
        </row>
        <row r="404">
          <cell r="A404" t="str">
            <v xml:space="preserve"> = Доходы/расходы федерального бюджета</v>
          </cell>
          <cell r="B404" t="str">
            <v xml:space="preserve"> = Total balance of the incomes/consumptions </v>
          </cell>
          <cell r="E404" t="e">
            <v>#REF!</v>
          </cell>
          <cell r="F404" t="e">
            <v>#REF!</v>
          </cell>
          <cell r="G404" t="e">
            <v>#REF!</v>
          </cell>
          <cell r="H404" t="e">
            <v>#REF!</v>
          </cell>
          <cell r="I404" t="e">
            <v>#REF!</v>
          </cell>
          <cell r="J404" t="e">
            <v>#REF!</v>
          </cell>
          <cell r="K404" t="e">
            <v>#REF!</v>
          </cell>
          <cell r="L404" t="e">
            <v>#REF!</v>
          </cell>
          <cell r="M404" t="e">
            <v>#REF!</v>
          </cell>
          <cell r="N404" t="e">
            <v>#REF!</v>
          </cell>
          <cell r="O404" t="e">
            <v>#REF!</v>
          </cell>
          <cell r="P404" t="e">
            <v>#REF!</v>
          </cell>
          <cell r="R404" t="e">
            <v>#REF!</v>
          </cell>
        </row>
        <row r="405">
          <cell r="A405" t="str">
            <v>Ставка сравнения и индексы дисконтирования для расчета бюджетной эффективности</v>
          </cell>
          <cell r="B405" t="str">
            <v>Rate of discount &amp; discounting factors</v>
          </cell>
          <cell r="C405">
            <v>1.7288469825082586E-2</v>
          </cell>
          <cell r="E405">
            <v>1</v>
          </cell>
          <cell r="F405">
            <v>0.99856136682842445</v>
          </cell>
          <cell r="G405">
            <v>0.99712480332225129</v>
          </cell>
          <cell r="H405">
            <v>0.99569030650399115</v>
          </cell>
          <cell r="I405">
            <v>0.99425787340043836</v>
          </cell>
          <cell r="J405">
            <v>0.99282750104266437</v>
          </cell>
          <cell r="K405">
            <v>0.99139918646601188</v>
          </cell>
          <cell r="L405">
            <v>0.98997292671008874</v>
          </cell>
          <cell r="M405">
            <v>0.98854871881876194</v>
          </cell>
          <cell r="N405">
            <v>0.98712655984015085</v>
          </cell>
          <cell r="O405">
            <v>0.98570644682662167</v>
          </cell>
          <cell r="P405">
            <v>0.98428837683478088</v>
          </cell>
        </row>
        <row r="406">
          <cell r="A406" t="str">
            <v xml:space="preserve"> = Дисконтированные доходы/расходы федерального бюджета</v>
          </cell>
          <cell r="B406" t="str">
            <v xml:space="preserve"> = Discounted value of net cash flow </v>
          </cell>
          <cell r="E406" t="e">
            <v>#REF!</v>
          </cell>
          <cell r="F406" t="e">
            <v>#REF!</v>
          </cell>
          <cell r="G406" t="e">
            <v>#REF!</v>
          </cell>
          <cell r="H406" t="e">
            <v>#REF!</v>
          </cell>
          <cell r="I406" t="e">
            <v>#REF!</v>
          </cell>
          <cell r="J406" t="e">
            <v>#REF!</v>
          </cell>
          <cell r="K406" t="e">
            <v>#REF!</v>
          </cell>
          <cell r="L406" t="e">
            <v>#REF!</v>
          </cell>
          <cell r="M406" t="e">
            <v>#REF!</v>
          </cell>
          <cell r="N406" t="e">
            <v>#REF!</v>
          </cell>
          <cell r="O406" t="e">
            <v>#REF!</v>
          </cell>
          <cell r="P406" t="e">
            <v>#REF!</v>
          </cell>
          <cell r="R406" t="e">
            <v>#REF!</v>
          </cell>
        </row>
        <row r="407">
          <cell r="A407" t="str">
            <v>То же, нарастающим итогом</v>
          </cell>
          <cell r="B407" t="str">
            <v xml:space="preserve">The same, accumulated </v>
          </cell>
          <cell r="E407" t="e">
            <v>#REF!</v>
          </cell>
          <cell r="F407" t="e">
            <v>#REF!</v>
          </cell>
          <cell r="G407" t="e">
            <v>#REF!</v>
          </cell>
          <cell r="H407" t="e">
            <v>#REF!</v>
          </cell>
          <cell r="I407" t="e">
            <v>#REF!</v>
          </cell>
          <cell r="J407" t="e">
            <v>#REF!</v>
          </cell>
          <cell r="K407" t="e">
            <v>#REF!</v>
          </cell>
          <cell r="L407" t="e">
            <v>#REF!</v>
          </cell>
          <cell r="M407" t="e">
            <v>#REF!</v>
          </cell>
          <cell r="N407" t="e">
            <v>#REF!</v>
          </cell>
          <cell r="O407" t="e">
            <v>#REF!</v>
          </cell>
          <cell r="P407" t="e">
            <v>#REF!</v>
          </cell>
          <cell r="R407" t="e">
            <v>#REF!</v>
          </cell>
        </row>
        <row r="408">
          <cell r="A408" t="str">
            <v>= Сумма дисконтированных доходов федерального бюджета</v>
          </cell>
          <cell r="B408" t="str">
            <v xml:space="preserve"> = Net present value of net cash flow (federal budget)</v>
          </cell>
          <cell r="C408" t="str">
            <v>тыс.руб.</v>
          </cell>
          <cell r="D408" t="e">
            <v>#REF!</v>
          </cell>
          <cell r="E408" t="str">
            <v xml:space="preserve"> </v>
          </cell>
          <cell r="F408" t="str">
            <v xml:space="preserve"> </v>
          </cell>
          <cell r="G408" t="str">
            <v xml:space="preserve"> </v>
          </cell>
          <cell r="H408" t="str">
            <v xml:space="preserve"> </v>
          </cell>
          <cell r="I408" t="str">
            <v xml:space="preserve"> </v>
          </cell>
          <cell r="J408" t="str">
            <v xml:space="preserve"> </v>
          </cell>
          <cell r="K408" t="str">
            <v xml:space="preserve"> </v>
          </cell>
          <cell r="L408" t="str">
            <v xml:space="preserve"> </v>
          </cell>
          <cell r="M408" t="str">
            <v xml:space="preserve"> </v>
          </cell>
          <cell r="N408" t="str">
            <v xml:space="preserve"> </v>
          </cell>
          <cell r="O408" t="str">
            <v xml:space="preserve"> </v>
          </cell>
          <cell r="P408" t="str">
            <v xml:space="preserve"> </v>
          </cell>
          <cell r="Q408" t="str">
            <v xml:space="preserve"> </v>
          </cell>
          <cell r="R408" t="str">
            <v xml:space="preserve"> </v>
          </cell>
        </row>
        <row r="411">
          <cell r="A411" t="str">
            <v>Таблица 18</v>
          </cell>
          <cell r="B411" t="str">
            <v>Table 18</v>
          </cell>
          <cell r="R411" t="str">
            <v>тыс.руб.</v>
          </cell>
        </row>
        <row r="412">
          <cell r="A412" t="str">
            <v>АНАЛИЗ КРЕДИТОСПОСОБНОСТИ</v>
          </cell>
          <cell r="B412" t="str">
            <v>CREDITWORTHINESS ANALYSIS</v>
          </cell>
          <cell r="D412" t="str">
            <v>"0"</v>
          </cell>
          <cell r="E412" t="str">
            <v>1 мес.</v>
          </cell>
          <cell r="F412" t="str">
            <v>2 мес.</v>
          </cell>
          <cell r="G412" t="str">
            <v>3 мес.</v>
          </cell>
          <cell r="H412" t="str">
            <v>4 мес.</v>
          </cell>
          <cell r="I412" t="str">
            <v>5 мес.</v>
          </cell>
          <cell r="J412" t="str">
            <v>6 мес.</v>
          </cell>
          <cell r="K412" t="str">
            <v>7 мес.</v>
          </cell>
          <cell r="L412" t="str">
            <v>8 мес.</v>
          </cell>
          <cell r="M412" t="str">
            <v>9 мес.</v>
          </cell>
          <cell r="N412" t="str">
            <v>10 мес.</v>
          </cell>
          <cell r="O412" t="str">
            <v>11 мес.</v>
          </cell>
          <cell r="P412" t="str">
            <v>12 мес.</v>
          </cell>
          <cell r="Q412" t="str">
            <v>Ликв. ст-ть</v>
          </cell>
          <cell r="R412" t="str">
            <v>ИТОГО</v>
          </cell>
        </row>
        <row r="413">
          <cell r="A413" t="str">
            <v>Доля кредитов в валюте баланса</v>
          </cell>
          <cell r="B413" t="str">
            <v>Share of loans in total assets</v>
          </cell>
          <cell r="D413" t="str">
            <v>-</v>
          </cell>
          <cell r="E413" t="str">
            <v>-</v>
          </cell>
          <cell r="F413" t="str">
            <v>-</v>
          </cell>
          <cell r="G413" t="str">
            <v>-</v>
          </cell>
          <cell r="H413" t="str">
            <v>-</v>
          </cell>
          <cell r="I413" t="str">
            <v>-</v>
          </cell>
          <cell r="J413" t="str">
            <v>-</v>
          </cell>
          <cell r="K413" t="str">
            <v>-</v>
          </cell>
          <cell r="L413" t="str">
            <v>-</v>
          </cell>
          <cell r="M413" t="str">
            <v>-</v>
          </cell>
          <cell r="N413" t="str">
            <v>-</v>
          </cell>
          <cell r="O413" t="str">
            <v>-</v>
          </cell>
          <cell r="P413" t="str">
            <v>-</v>
          </cell>
        </row>
        <row r="414">
          <cell r="A414" t="str">
            <v>Максимальная ставка при полном кредитовании</v>
          </cell>
          <cell r="B414" t="str">
            <v>Maximum rate at full credit</v>
          </cell>
          <cell r="E414" t="str">
            <v>нет</v>
          </cell>
          <cell r="F414" t="str">
            <v>нет</v>
          </cell>
          <cell r="G414" t="str">
            <v>нет</v>
          </cell>
          <cell r="H414" t="str">
            <v>нет</v>
          </cell>
          <cell r="I414" t="str">
            <v>нет</v>
          </cell>
          <cell r="J414" t="str">
            <v>нет</v>
          </cell>
          <cell r="K414" t="str">
            <v>нет</v>
          </cell>
          <cell r="L414" t="str">
            <v>нет</v>
          </cell>
          <cell r="M414" t="str">
            <v>нет</v>
          </cell>
          <cell r="N414" t="str">
            <v>нет</v>
          </cell>
          <cell r="O414" t="str">
            <v>нет</v>
          </cell>
          <cell r="P414" t="str">
            <v>нет</v>
          </cell>
        </row>
        <row r="415">
          <cell r="A415" t="str">
            <v>Максимальная ставка дополнительного кредитования</v>
          </cell>
          <cell r="B415" t="str">
            <v>Maximum rate with taking eguities into account</v>
          </cell>
          <cell r="E415" t="str">
            <v>нет</v>
          </cell>
          <cell r="F415" t="str">
            <v>нет</v>
          </cell>
          <cell r="G415" t="str">
            <v>нет</v>
          </cell>
          <cell r="H415" t="str">
            <v>нет</v>
          </cell>
          <cell r="I415" t="str">
            <v>нет</v>
          </cell>
          <cell r="J415" t="str">
            <v>нет</v>
          </cell>
          <cell r="K415" t="str">
            <v>нет</v>
          </cell>
          <cell r="L415" t="str">
            <v>нет</v>
          </cell>
          <cell r="M415" t="str">
            <v>нет</v>
          </cell>
          <cell r="N415" t="str">
            <v>нет</v>
          </cell>
          <cell r="O415" t="str">
            <v>нет</v>
          </cell>
          <cell r="P415" t="str">
            <v>нет</v>
          </cell>
        </row>
        <row r="416">
          <cell r="A416" t="str">
            <v>Текущий коэффициент покрытия долга</v>
          </cell>
          <cell r="B416" t="str">
            <v>Debt-service coverage</v>
          </cell>
          <cell r="E416" t="str">
            <v>-</v>
          </cell>
          <cell r="F416" t="str">
            <v>-</v>
          </cell>
          <cell r="G416" t="str">
            <v>-</v>
          </cell>
          <cell r="H416" t="str">
            <v>-</v>
          </cell>
          <cell r="I416" t="str">
            <v>-</v>
          </cell>
          <cell r="J416" t="str">
            <v>-</v>
          </cell>
          <cell r="K416" t="str">
            <v>-</v>
          </cell>
          <cell r="L416" t="str">
            <v>-</v>
          </cell>
          <cell r="M416" t="str">
            <v>-</v>
          </cell>
          <cell r="N416" t="str">
            <v>-</v>
          </cell>
          <cell r="O416" t="str">
            <v>-</v>
          </cell>
          <cell r="P416" t="str">
            <v>-</v>
          </cell>
        </row>
        <row r="418">
          <cell r="A418" t="str">
            <v>Потребность в средствах(-)/средства на покрытие долга</v>
          </cell>
          <cell r="B418" t="str">
            <v>Requirement in financing (-)/financing of oan repayments coverage</v>
          </cell>
          <cell r="D418">
            <v>-10802.876999999999</v>
          </cell>
          <cell r="E418">
            <v>-252.06361111111144</v>
          </cell>
          <cell r="F418" t="e">
            <v>#REF!</v>
          </cell>
          <cell r="G418" t="e">
            <v>#REF!</v>
          </cell>
          <cell r="H418" t="e">
            <v>#REF!</v>
          </cell>
          <cell r="I418" t="e">
            <v>#REF!</v>
          </cell>
          <cell r="J418" t="e">
            <v>#REF!</v>
          </cell>
          <cell r="K418" t="e">
            <v>#REF!</v>
          </cell>
          <cell r="L418" t="e">
            <v>#REF!</v>
          </cell>
          <cell r="M418" t="e">
            <v>#REF!</v>
          </cell>
          <cell r="N418" t="e">
            <v>#REF!</v>
          </cell>
          <cell r="O418" t="e">
            <v>#REF!</v>
          </cell>
          <cell r="P418" t="e">
            <v>#REF!</v>
          </cell>
          <cell r="R418" t="e">
            <v>#REF!</v>
          </cell>
        </row>
        <row r="419">
          <cell r="A419" t="str">
            <v>Максимальная ставка c учетом коэффициента покрытия долга</v>
          </cell>
          <cell r="B419" t="str">
            <v>Maximum rate with taking ratio of loan repayments coverage into account</v>
          </cell>
          <cell r="C419">
            <v>1</v>
          </cell>
          <cell r="E419" t="str">
            <v>нет</v>
          </cell>
          <cell r="F419" t="str">
            <v>нет</v>
          </cell>
          <cell r="G419" t="str">
            <v>нет</v>
          </cell>
          <cell r="H419" t="str">
            <v>нет</v>
          </cell>
          <cell r="I419" t="str">
            <v>нет</v>
          </cell>
          <cell r="J419" t="str">
            <v>нет</v>
          </cell>
          <cell r="K419" t="str">
            <v>нет</v>
          </cell>
          <cell r="L419" t="str">
            <v>нет</v>
          </cell>
          <cell r="M419" t="str">
            <v>нет</v>
          </cell>
          <cell r="N419" t="str">
            <v>нет</v>
          </cell>
          <cell r="O419" t="str">
            <v>нет</v>
          </cell>
          <cell r="P419" t="str">
            <v>нет</v>
          </cell>
          <cell r="R419" t="str">
            <v>нет</v>
          </cell>
        </row>
        <row r="421">
          <cell r="A421" t="str">
            <v>Изменение условного кредита</v>
          </cell>
          <cell r="B421" t="str">
            <v>Assumed credit</v>
          </cell>
          <cell r="D421">
            <v>0</v>
          </cell>
          <cell r="E421">
            <v>252.06361111111144</v>
          </cell>
          <cell r="F421" t="e">
            <v>#REF!</v>
          </cell>
          <cell r="G421" t="e">
            <v>#REF!</v>
          </cell>
          <cell r="H421" t="e">
            <v>#REF!</v>
          </cell>
          <cell r="I421" t="e">
            <v>#REF!</v>
          </cell>
          <cell r="J421" t="e">
            <v>#REF!</v>
          </cell>
          <cell r="K421" t="e">
            <v>#REF!</v>
          </cell>
          <cell r="L421" t="e">
            <v>#REF!</v>
          </cell>
          <cell r="M421" t="e">
            <v>#REF!</v>
          </cell>
          <cell r="N421" t="e">
            <v>#REF!</v>
          </cell>
          <cell r="O421" t="e">
            <v>#REF!</v>
          </cell>
          <cell r="P421" t="e">
            <v>#REF!</v>
          </cell>
          <cell r="R421" t="e">
            <v>#REF!</v>
          </cell>
        </row>
        <row r="422">
          <cell r="A422" t="str">
            <v>Задолженность по условному кредиту</v>
          </cell>
          <cell r="B422" t="str">
            <v>Assumed credit principal</v>
          </cell>
          <cell r="C422">
            <v>10802.876999999999</v>
          </cell>
          <cell r="D422">
            <v>10802.876999999999</v>
          </cell>
          <cell r="E422">
            <v>11054.940611111109</v>
          </cell>
          <cell r="F422" t="e">
            <v>#REF!</v>
          </cell>
          <cell r="G422" t="e">
            <v>#REF!</v>
          </cell>
          <cell r="H422" t="e">
            <v>#REF!</v>
          </cell>
          <cell r="I422" t="e">
            <v>#REF!</v>
          </cell>
          <cell r="J422" t="e">
            <v>#REF!</v>
          </cell>
          <cell r="K422" t="e">
            <v>#REF!</v>
          </cell>
          <cell r="L422" t="e">
            <v>#REF!</v>
          </cell>
          <cell r="M422" t="e">
            <v>#REF!</v>
          </cell>
          <cell r="N422" t="e">
            <v>#REF!</v>
          </cell>
          <cell r="O422" t="e">
            <v>#REF!</v>
          </cell>
          <cell r="P422" t="e">
            <v>#REF!</v>
          </cell>
          <cell r="R422" t="e">
            <v>#REF!</v>
          </cell>
        </row>
        <row r="423">
          <cell r="A423" t="str">
            <v>Проценты по условному кредиту</v>
          </cell>
          <cell r="B423" t="str">
            <v>Assumed credit interests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 t="e">
            <v>#REF!</v>
          </cell>
          <cell r="I423" t="e">
            <v>#REF!</v>
          </cell>
          <cell r="J423" t="e">
            <v>#REF!</v>
          </cell>
          <cell r="K423" t="e">
            <v>#REF!</v>
          </cell>
          <cell r="L423" t="e">
            <v>#REF!</v>
          </cell>
          <cell r="M423" t="e">
            <v>#REF!</v>
          </cell>
          <cell r="N423" t="e">
            <v>#REF!</v>
          </cell>
          <cell r="O423" t="e">
            <v>#REF!</v>
          </cell>
          <cell r="P423" t="e">
            <v>#REF!</v>
          </cell>
          <cell r="R423" t="e">
            <v>#REF!</v>
          </cell>
        </row>
        <row r="424">
          <cell r="A424" t="str">
            <v>Срок возврата кредита, лет</v>
          </cell>
          <cell r="B424" t="str">
            <v>Returning period, in year</v>
          </cell>
          <cell r="C424" t="str">
            <v>Нет</v>
          </cell>
        </row>
        <row r="429">
          <cell r="C429">
            <v>1.0999999999999999E-2</v>
          </cell>
        </row>
        <row r="431">
          <cell r="C431">
            <v>30</v>
          </cell>
        </row>
        <row r="432">
          <cell r="C432">
            <v>0.23</v>
          </cell>
        </row>
        <row r="438">
          <cell r="P438">
            <v>13</v>
          </cell>
        </row>
        <row r="439">
          <cell r="C439" t="str">
            <v>мес.</v>
          </cell>
          <cell r="P439" t="str">
            <v>12 мес.</v>
          </cell>
        </row>
        <row r="440">
          <cell r="D440">
            <v>0</v>
          </cell>
          <cell r="E440">
            <v>1</v>
          </cell>
          <cell r="F440">
            <v>2</v>
          </cell>
          <cell r="G440">
            <v>3</v>
          </cell>
          <cell r="H440">
            <v>4</v>
          </cell>
          <cell r="I440">
            <v>5</v>
          </cell>
          <cell r="J440">
            <v>6</v>
          </cell>
          <cell r="K440">
            <v>7</v>
          </cell>
          <cell r="L440">
            <v>8</v>
          </cell>
          <cell r="M440">
            <v>9</v>
          </cell>
          <cell r="N440">
            <v>10</v>
          </cell>
          <cell r="O440">
            <v>11</v>
          </cell>
          <cell r="P440">
            <v>12</v>
          </cell>
          <cell r="Q440">
            <v>13</v>
          </cell>
        </row>
        <row r="441">
          <cell r="C441">
            <v>1</v>
          </cell>
        </row>
        <row r="451">
          <cell r="C451">
            <v>2</v>
          </cell>
        </row>
        <row r="461">
          <cell r="C461" t="str">
            <v>тыс.руб.</v>
          </cell>
          <cell r="D461" t="str">
            <v>руб.</v>
          </cell>
        </row>
        <row r="462">
          <cell r="C462">
            <v>1</v>
          </cell>
        </row>
        <row r="503">
          <cell r="P503" t="str">
            <v>10 мес.</v>
          </cell>
        </row>
        <row r="504">
          <cell r="A504" t="str">
            <v>Программа</v>
          </cell>
          <cell r="B504" t="str">
            <v>аип3.0</v>
          </cell>
          <cell r="C504">
            <v>30</v>
          </cell>
          <cell r="D504">
            <v>12</v>
          </cell>
          <cell r="E504" t="str">
            <v>Наименование проекта</v>
          </cell>
          <cell r="F504" t="str">
            <v>тыс.руб.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2</v>
          </cell>
          <cell r="R504">
            <v>2</v>
          </cell>
        </row>
        <row r="505">
          <cell r="A505" t="str">
            <v>Обменный курс</v>
          </cell>
          <cell r="F505">
            <v>1</v>
          </cell>
          <cell r="G505">
            <v>1</v>
          </cell>
          <cell r="H505">
            <v>1</v>
          </cell>
          <cell r="I505">
            <v>1</v>
          </cell>
          <cell r="J505">
            <v>1</v>
          </cell>
          <cell r="K505">
            <v>1</v>
          </cell>
          <cell r="L505">
            <v>1</v>
          </cell>
          <cell r="M505">
            <v>1</v>
          </cell>
          <cell r="N505">
            <v>1</v>
          </cell>
          <cell r="O505">
            <v>1</v>
          </cell>
          <cell r="P505">
            <v>1</v>
          </cell>
          <cell r="Q505">
            <v>1</v>
          </cell>
          <cell r="R505">
            <v>1</v>
          </cell>
        </row>
        <row r="506">
          <cell r="A506" t="str">
            <v xml:space="preserve"> - выручка от реализации</v>
          </cell>
          <cell r="F506">
            <v>0</v>
          </cell>
          <cell r="G506">
            <v>7833.61</v>
          </cell>
          <cell r="H506">
            <v>7913.593732182082</v>
          </cell>
          <cell r="I506">
            <v>7536.7559354115074</v>
          </cell>
          <cell r="J506">
            <v>7536.7559354115074</v>
          </cell>
          <cell r="K506">
            <v>7536.7559354115074</v>
          </cell>
          <cell r="L506">
            <v>7536.7559354115074</v>
          </cell>
          <cell r="M506">
            <v>7536.7559354115074</v>
          </cell>
          <cell r="N506">
            <v>7536.7559354115074</v>
          </cell>
          <cell r="O506">
            <v>7536.7559354115074</v>
          </cell>
          <cell r="P506">
            <v>7536.7559354115074</v>
          </cell>
          <cell r="Q506">
            <v>7536.7559354115074</v>
          </cell>
          <cell r="R506">
            <v>7536.7559354115074</v>
          </cell>
        </row>
        <row r="507">
          <cell r="A507" t="str">
            <v xml:space="preserve"> - полная себестоимость</v>
          </cell>
          <cell r="F507" t="e">
            <v>#VALUE!</v>
          </cell>
          <cell r="G507" t="e">
            <v>#REF!</v>
          </cell>
          <cell r="H507" t="e">
            <v>#REF!</v>
          </cell>
          <cell r="I507" t="e">
            <v>#REF!</v>
          </cell>
          <cell r="J507" t="e">
            <v>#REF!</v>
          </cell>
          <cell r="K507" t="e">
            <v>#REF!</v>
          </cell>
          <cell r="L507" t="e">
            <v>#REF!</v>
          </cell>
          <cell r="M507" t="e">
            <v>#REF!</v>
          </cell>
          <cell r="N507" t="e">
            <v>#REF!</v>
          </cell>
          <cell r="O507" t="e">
            <v>#REF!</v>
          </cell>
          <cell r="P507" t="e">
            <v>#REF!</v>
          </cell>
          <cell r="Q507" t="e">
            <v>#REF!</v>
          </cell>
          <cell r="R507" t="e">
            <v>#REF!</v>
          </cell>
        </row>
        <row r="508">
          <cell r="A508" t="str">
            <v xml:space="preserve"> - сырье и материалы, комплектующие</v>
          </cell>
          <cell r="F508">
            <v>0</v>
          </cell>
          <cell r="G508">
            <v>-3335.4451988479268</v>
          </cell>
          <cell r="H508">
            <v>-3502.2174587903232</v>
          </cell>
          <cell r="I508">
            <v>-3335.4451988479268</v>
          </cell>
          <cell r="J508">
            <v>-3335.4451988479268</v>
          </cell>
          <cell r="K508">
            <v>-3335.4451988479268</v>
          </cell>
          <cell r="L508">
            <v>-3335.4451988479268</v>
          </cell>
          <cell r="M508">
            <v>-3335.4451988479268</v>
          </cell>
          <cell r="N508">
            <v>-3335.4451988479268</v>
          </cell>
          <cell r="O508">
            <v>-3335.4451988479268</v>
          </cell>
          <cell r="P508">
            <v>-3335.4451988479268</v>
          </cell>
          <cell r="Q508">
            <v>-3335.4451988479268</v>
          </cell>
          <cell r="R508">
            <v>-3335.4451988479268</v>
          </cell>
        </row>
        <row r="509">
          <cell r="A509" t="str">
            <v xml:space="preserve"> - заработная плата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-425.6</v>
          </cell>
          <cell r="R509">
            <v>-425.6</v>
          </cell>
        </row>
        <row r="510">
          <cell r="A510" t="str">
            <v xml:space="preserve"> - амортизация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A511" t="str">
            <v xml:space="preserve"> - налоги, относимые на себестоимость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</row>
        <row r="512">
          <cell r="A512" t="str">
            <v xml:space="preserve"> - налоги относимые на фин результаты</v>
          </cell>
          <cell r="F512">
            <v>0</v>
          </cell>
          <cell r="G512" t="e">
            <v>#REF!</v>
          </cell>
          <cell r="H512" t="e">
            <v>#REF!</v>
          </cell>
          <cell r="I512" t="e">
            <v>#REF!</v>
          </cell>
          <cell r="J512" t="e">
            <v>#REF!</v>
          </cell>
          <cell r="K512" t="e">
            <v>#REF!</v>
          </cell>
          <cell r="L512" t="e">
            <v>#REF!</v>
          </cell>
          <cell r="M512" t="e">
            <v>#REF!</v>
          </cell>
          <cell r="N512" t="e">
            <v>#REF!</v>
          </cell>
          <cell r="O512" t="e">
            <v>#REF!</v>
          </cell>
          <cell r="P512" t="e">
            <v>#REF!</v>
          </cell>
          <cell r="Q512" t="e">
            <v>#REF!</v>
          </cell>
          <cell r="R512" t="e">
            <v>#REF!</v>
          </cell>
        </row>
        <row r="513">
          <cell r="A513" t="str">
            <v xml:space="preserve"> - налог на прибыль</v>
          </cell>
          <cell r="F513">
            <v>0</v>
          </cell>
          <cell r="G513">
            <v>-45</v>
          </cell>
          <cell r="H513">
            <v>-45</v>
          </cell>
          <cell r="I513">
            <v>-45</v>
          </cell>
          <cell r="J513">
            <v>-45</v>
          </cell>
          <cell r="K513">
            <v>-45</v>
          </cell>
          <cell r="L513">
            <v>-45</v>
          </cell>
          <cell r="M513">
            <v>-45</v>
          </cell>
          <cell r="N513">
            <v>-45</v>
          </cell>
          <cell r="O513">
            <v>-45</v>
          </cell>
          <cell r="P513">
            <v>-45</v>
          </cell>
          <cell r="Q513">
            <v>-45</v>
          </cell>
          <cell r="R513">
            <v>-45</v>
          </cell>
        </row>
        <row r="514">
          <cell r="A514" t="str">
            <v xml:space="preserve"> - НДС в бюджет из бюджета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</row>
        <row r="515">
          <cell r="A515" t="str">
            <v xml:space="preserve"> - импортная и экспортная пошлины, подоходный налог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</row>
        <row r="516">
          <cell r="A516" t="str">
            <v xml:space="preserve"> - прочие доходы-расходы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</row>
        <row r="517">
          <cell r="A517" t="str">
            <v xml:space="preserve"> - прочие доходы-расходы из чистой прибыли</v>
          </cell>
          <cell r="F517">
            <v>0</v>
          </cell>
          <cell r="G517">
            <v>-343.1</v>
          </cell>
          <cell r="H517" t="e">
            <v>#REF!</v>
          </cell>
          <cell r="I517" t="e">
            <v>#REF!</v>
          </cell>
          <cell r="J517" t="e">
            <v>#REF!</v>
          </cell>
          <cell r="K517" t="e">
            <v>#REF!</v>
          </cell>
          <cell r="L517" t="e">
            <v>#REF!</v>
          </cell>
          <cell r="M517" t="e">
            <v>#REF!</v>
          </cell>
          <cell r="N517" t="e">
            <v>#REF!</v>
          </cell>
          <cell r="O517" t="e">
            <v>#REF!</v>
          </cell>
          <cell r="P517" t="e">
            <v>#REF!</v>
          </cell>
          <cell r="Q517" t="e">
            <v>#REF!</v>
          </cell>
          <cell r="R517" t="e">
            <v>#REF!</v>
          </cell>
        </row>
        <row r="518">
          <cell r="A518" t="str">
            <v xml:space="preserve"> - изменение внеоборотных активов (Приобретение(-) и продажа)</v>
          </cell>
          <cell r="F518">
            <v>0</v>
          </cell>
          <cell r="G518">
            <v>-1250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</row>
        <row r="519">
          <cell r="A519" t="str">
            <v xml:space="preserve"> - остаточная стоимость ПА и незавершенные кап вложения</v>
          </cell>
          <cell r="F519">
            <v>0</v>
          </cell>
          <cell r="G519">
            <v>19188.481000000003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</row>
        <row r="520">
          <cell r="A520" t="str">
            <v xml:space="preserve"> - текущие нормируемые активы</v>
          </cell>
          <cell r="F520" t="str">
            <v>тыс.руб.</v>
          </cell>
          <cell r="G520" t="e">
            <v>#REF!</v>
          </cell>
          <cell r="H520" t="e">
            <v>#REF!</v>
          </cell>
          <cell r="I520" t="e">
            <v>#REF!</v>
          </cell>
          <cell r="J520" t="e">
            <v>#REF!</v>
          </cell>
          <cell r="K520" t="e">
            <v>#REF!</v>
          </cell>
          <cell r="L520" t="e">
            <v>#REF!</v>
          </cell>
          <cell r="M520" t="e">
            <v>#REF!</v>
          </cell>
          <cell r="N520" t="e">
            <v>#REF!</v>
          </cell>
          <cell r="O520" t="e">
            <v>#REF!</v>
          </cell>
          <cell r="P520" t="e">
            <v>#REF!</v>
          </cell>
          <cell r="Q520" t="e">
            <v>#REF!</v>
          </cell>
          <cell r="R520" t="e">
            <v>#REF!</v>
          </cell>
        </row>
        <row r="521">
          <cell r="A521" t="str">
            <v xml:space="preserve"> - текущие пассивы</v>
          </cell>
          <cell r="F521" t="str">
            <v xml:space="preserve"> </v>
          </cell>
          <cell r="G521" t="e">
            <v>#REF!</v>
          </cell>
          <cell r="H521" t="e">
            <v>#REF!</v>
          </cell>
          <cell r="I521" t="e">
            <v>#REF!</v>
          </cell>
          <cell r="J521" t="e">
            <v>#REF!</v>
          </cell>
          <cell r="K521" t="e">
            <v>#REF!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 t="e">
            <v>#REF!</v>
          </cell>
          <cell r="Q521" t="e">
            <v>#REF!</v>
          </cell>
          <cell r="R521" t="e">
            <v>#REF!</v>
          </cell>
        </row>
        <row r="522">
          <cell r="A522" t="str">
            <v xml:space="preserve"> - изменение собств.капитала</v>
          </cell>
          <cell r="D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A523" t="str">
            <v xml:space="preserve"> - привлечение кредитов</v>
          </cell>
          <cell r="F523">
            <v>0</v>
          </cell>
          <cell r="G523">
            <v>1400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</row>
        <row r="524">
          <cell r="A524" t="str">
            <v xml:space="preserve"> - возврат кредитов</v>
          </cell>
          <cell r="F524">
            <v>0</v>
          </cell>
          <cell r="G524">
            <v>-222.84</v>
          </cell>
          <cell r="H524">
            <v>-3100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A525" t="str">
            <v xml:space="preserve"> - % по кредитам вкл. в себестоимость</v>
          </cell>
          <cell r="F525">
            <v>0</v>
          </cell>
          <cell r="G525">
            <v>182.8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A526" t="str">
            <v xml:space="preserve"> - % по кредитам не вкл. в себестоимость</v>
          </cell>
          <cell r="F526" t="e">
            <v>#REF!</v>
          </cell>
          <cell r="G526" t="e">
            <v>#REF!</v>
          </cell>
          <cell r="H526" t="e">
            <v>#REF!</v>
          </cell>
          <cell r="I526" t="e">
            <v>#REF!</v>
          </cell>
          <cell r="J526" t="e">
            <v>#REF!</v>
          </cell>
          <cell r="K526" t="e">
            <v>#REF!</v>
          </cell>
          <cell r="L526" t="e">
            <v>#REF!</v>
          </cell>
          <cell r="M526" t="e">
            <v>#REF!</v>
          </cell>
          <cell r="N526" t="e">
            <v>#REF!</v>
          </cell>
          <cell r="O526" t="e">
            <v>#REF!</v>
          </cell>
          <cell r="P526" t="e">
            <v>#REF!</v>
          </cell>
          <cell r="Q526" t="e">
            <v>#REF!</v>
          </cell>
          <cell r="R526" t="e">
            <v>#REF!</v>
          </cell>
        </row>
        <row r="527">
          <cell r="A527" t="str">
            <v xml:space="preserve"> - задолженность по кредитам</v>
          </cell>
          <cell r="F527">
            <v>0</v>
          </cell>
          <cell r="G527">
            <v>10802.876999999999</v>
          </cell>
          <cell r="H527">
            <v>7702.8769999999986</v>
          </cell>
          <cell r="I527">
            <v>7702.8769999999986</v>
          </cell>
          <cell r="J527">
            <v>7702.8769999999986</v>
          </cell>
          <cell r="K527">
            <v>7702.8769999999986</v>
          </cell>
          <cell r="L527">
            <v>7702.8769999999986</v>
          </cell>
          <cell r="M527">
            <v>7702.8769999999986</v>
          </cell>
          <cell r="N527">
            <v>7702.8769999999986</v>
          </cell>
          <cell r="O527">
            <v>7702.8769999999986</v>
          </cell>
          <cell r="P527">
            <v>7702.8769999999986</v>
          </cell>
          <cell r="Q527">
            <v>7702.8769999999986</v>
          </cell>
          <cell r="R527">
            <v>7702.8769999999986</v>
          </cell>
        </row>
        <row r="528">
          <cell r="A528" t="str">
            <v xml:space="preserve"> - Отчисления на социальное страхование</v>
          </cell>
          <cell r="F528">
            <v>0</v>
          </cell>
          <cell r="G528" t="e">
            <v>#REF!</v>
          </cell>
          <cell r="H528" t="e">
            <v>#REF!</v>
          </cell>
          <cell r="I528" t="e">
            <v>#REF!</v>
          </cell>
          <cell r="J528" t="e">
            <v>#REF!</v>
          </cell>
          <cell r="K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 t="e">
            <v>#REF!</v>
          </cell>
          <cell r="Q528" t="e">
            <v>#REF!</v>
          </cell>
          <cell r="R528" t="e">
            <v>#REF!</v>
          </cell>
        </row>
        <row r="529">
          <cell r="A529" t="str">
            <v xml:space="preserve"> - резервная строка</v>
          </cell>
        </row>
        <row r="530">
          <cell r="A530" t="str">
            <v xml:space="preserve"> - резервная строка</v>
          </cell>
        </row>
        <row r="531">
          <cell r="A531" t="str">
            <v xml:space="preserve"> - резервная строка</v>
          </cell>
        </row>
        <row r="532">
          <cell r="A532" t="str">
            <v xml:space="preserve"> - резервная строка</v>
          </cell>
        </row>
        <row r="533">
          <cell r="A533" t="str">
            <v xml:space="preserve"> - резервная строка</v>
          </cell>
        </row>
        <row r="534">
          <cell r="A534" t="str">
            <v xml:space="preserve"> - резервная строка</v>
          </cell>
        </row>
        <row r="536">
          <cell r="D536">
            <v>0</v>
          </cell>
          <cell r="E536">
            <v>-1843.0447646465009</v>
          </cell>
          <cell r="F536" t="e">
            <v>#REF!</v>
          </cell>
          <cell r="G536" t="e">
            <v>#REF!</v>
          </cell>
          <cell r="H536" t="e">
            <v>#REF!</v>
          </cell>
          <cell r="I536" t="e">
            <v>#REF!</v>
          </cell>
          <cell r="J536" t="e">
            <v>#REF!</v>
          </cell>
          <cell r="K536" t="e">
            <v>#REF!</v>
          </cell>
          <cell r="L536" t="e">
            <v>#REF!</v>
          </cell>
          <cell r="M536" t="e">
            <v>#REF!</v>
          </cell>
          <cell r="N536" t="e">
            <v>#REF!</v>
          </cell>
          <cell r="O536" t="e">
            <v>#REF!</v>
          </cell>
          <cell r="P536" t="e">
            <v>#REF!</v>
          </cell>
        </row>
        <row r="537">
          <cell r="D537">
            <v>3787.4549999999999</v>
          </cell>
          <cell r="E537">
            <v>1944.4102353534988</v>
          </cell>
          <cell r="F537" t="e">
            <v>#REF!</v>
          </cell>
          <cell r="G537" t="e">
            <v>#REF!</v>
          </cell>
          <cell r="H537" t="e">
            <v>#REF!</v>
          </cell>
          <cell r="I537" t="e">
            <v>#REF!</v>
          </cell>
          <cell r="J537" t="e">
            <v>#REF!</v>
          </cell>
          <cell r="K537" t="e">
            <v>#REF!</v>
          </cell>
          <cell r="L537" t="e">
            <v>#REF!</v>
          </cell>
          <cell r="M537" t="e">
            <v>#REF!</v>
          </cell>
          <cell r="N537" t="e">
            <v>#REF!</v>
          </cell>
          <cell r="O537" t="e">
            <v>#REF!</v>
          </cell>
          <cell r="P537" t="e">
            <v>#REF!</v>
          </cell>
        </row>
      </sheetData>
      <sheetData sheetId="6">
        <row r="5">
          <cell r="C5" t="str">
            <v>тыс.руб.</v>
          </cell>
        </row>
        <row r="7">
          <cell r="C7">
            <v>30</v>
          </cell>
        </row>
        <row r="9">
          <cell r="C9">
            <v>1</v>
          </cell>
        </row>
        <row r="12">
          <cell r="A12" t="str">
            <v>Таблица 20</v>
          </cell>
          <cell r="B12" t="str">
            <v>Table 20</v>
          </cell>
          <cell r="E12" t="str">
            <v>тыс.руб.</v>
          </cell>
        </row>
        <row r="13">
          <cell r="A13" t="str">
            <v>СТАРТОВЫЙ  БАЛАНС ПРЕДПРИЯТИЯ  (АКТИВ)</v>
          </cell>
          <cell r="B13" t="str">
            <v>BALANCE SHEET (ASSETS)</v>
          </cell>
          <cell r="C13" t="str">
            <v>Код</v>
          </cell>
        </row>
        <row r="14">
          <cell r="A14" t="str">
            <v xml:space="preserve"> </v>
          </cell>
          <cell r="D14">
            <v>38596</v>
          </cell>
          <cell r="E14">
            <v>38626</v>
          </cell>
          <cell r="AB14">
            <v>37712</v>
          </cell>
        </row>
        <row r="15">
          <cell r="A15" t="str">
            <v>I. ВНЕОБОРОТНЫЕ АКТИВЫ</v>
          </cell>
          <cell r="B15" t="str">
            <v>I. INTANGIBLE AND FIXED ASSETS</v>
          </cell>
        </row>
        <row r="16">
          <cell r="A16" t="str">
            <v xml:space="preserve">Нематериальные активы </v>
          </cell>
          <cell r="B16" t="str">
            <v xml:space="preserve"> Intangible assets</v>
          </cell>
          <cell r="C16" t="str">
            <v>110</v>
          </cell>
          <cell r="D16">
            <v>228</v>
          </cell>
          <cell r="E16">
            <v>228.185</v>
          </cell>
          <cell r="AB16">
            <v>0</v>
          </cell>
        </row>
        <row r="17">
          <cell r="A17" t="str">
            <v xml:space="preserve">Основные средства </v>
          </cell>
          <cell r="B17" t="str">
            <v xml:space="preserve"> Fixed assets</v>
          </cell>
          <cell r="C17" t="str">
            <v>120</v>
          </cell>
          <cell r="D17">
            <v>17710.296000000002</v>
          </cell>
          <cell r="E17">
            <v>18960.296000000002</v>
          </cell>
          <cell r="AB17">
            <v>0</v>
          </cell>
        </row>
        <row r="18">
          <cell r="A18" t="str">
            <v xml:space="preserve">Незавершенное строительство </v>
          </cell>
          <cell r="B18" t="str">
            <v xml:space="preserve"> Un-finished construction</v>
          </cell>
          <cell r="C18" t="str">
            <v>130</v>
          </cell>
          <cell r="D18">
            <v>0</v>
          </cell>
          <cell r="E18">
            <v>0</v>
          </cell>
          <cell r="AB18">
            <v>0</v>
          </cell>
        </row>
        <row r="19">
          <cell r="A19" t="str">
            <v>Доходные вложения в материальные ценности</v>
          </cell>
          <cell r="B19" t="str">
            <v xml:space="preserve"> Profitable investments in tangible assets</v>
          </cell>
          <cell r="C19" t="str">
            <v>135</v>
          </cell>
          <cell r="D19">
            <v>0</v>
          </cell>
          <cell r="E19">
            <v>0</v>
          </cell>
          <cell r="AB19">
            <v>0</v>
          </cell>
        </row>
        <row r="20">
          <cell r="A20" t="str">
            <v xml:space="preserve">Долгосрочные финансовые вложения </v>
          </cell>
          <cell r="B20" t="str">
            <v xml:space="preserve"> Long-term financial investment</v>
          </cell>
          <cell r="C20" t="str">
            <v>140</v>
          </cell>
          <cell r="D20">
            <v>0</v>
          </cell>
          <cell r="E20">
            <v>0</v>
          </cell>
          <cell r="AB20">
            <v>0</v>
          </cell>
        </row>
        <row r="21">
          <cell r="A21" t="str">
            <v>Отложенные налоговые активы</v>
          </cell>
          <cell r="B21" t="str">
            <v xml:space="preserve"> Deferred tax assets</v>
          </cell>
          <cell r="C21" t="str">
            <v>145</v>
          </cell>
          <cell r="D21">
            <v>0</v>
          </cell>
          <cell r="E21">
            <v>0</v>
          </cell>
          <cell r="AB21">
            <v>0</v>
          </cell>
        </row>
        <row r="22">
          <cell r="A22" t="str">
            <v xml:space="preserve"> Прочие внеоборотные активы</v>
          </cell>
          <cell r="B22" t="str">
            <v xml:space="preserve"> Other fixed assets</v>
          </cell>
          <cell r="C22" t="str">
            <v>150</v>
          </cell>
          <cell r="D22">
            <v>0</v>
          </cell>
          <cell r="E22">
            <v>0</v>
          </cell>
          <cell r="AB22">
            <v>0</v>
          </cell>
        </row>
        <row r="23">
          <cell r="A23" t="str">
            <v>=== ИТОГО по разделу I</v>
          </cell>
          <cell r="B23" t="str">
            <v>=== TOTAL for Part I</v>
          </cell>
          <cell r="C23" t="str">
            <v>190</v>
          </cell>
          <cell r="D23">
            <v>17938.296000000002</v>
          </cell>
          <cell r="E23">
            <v>19188.481000000003</v>
          </cell>
          <cell r="AB23">
            <v>0</v>
          </cell>
        </row>
        <row r="24">
          <cell r="A24" t="str">
            <v>II. ОБОРОТНЫЕ АКТИВЫ</v>
          </cell>
          <cell r="B24" t="str">
            <v xml:space="preserve">  II. CURRENT ASSETS</v>
          </cell>
        </row>
        <row r="25">
          <cell r="A25" t="str">
            <v>Запасы</v>
          </cell>
          <cell r="B25" t="str">
            <v>Inventories</v>
          </cell>
          <cell r="C25" t="str">
            <v>210</v>
          </cell>
          <cell r="D25">
            <v>3968</v>
          </cell>
          <cell r="E25">
            <v>5261</v>
          </cell>
          <cell r="AB25">
            <v>0</v>
          </cell>
        </row>
        <row r="26">
          <cell r="A26" t="str">
            <v xml:space="preserve">         в том числе</v>
          </cell>
          <cell r="B26" t="str">
            <v xml:space="preserve">       including:</v>
          </cell>
          <cell r="D26" t="str">
            <v xml:space="preserve"> </v>
          </cell>
          <cell r="E26" t="str">
            <v xml:space="preserve"> </v>
          </cell>
          <cell r="AB26" t="str">
            <v xml:space="preserve"> </v>
          </cell>
        </row>
        <row r="27">
          <cell r="A27" t="str">
            <v xml:space="preserve">       сырье, материалы и другие
       аналогичные ценности </v>
          </cell>
          <cell r="B27" t="str">
            <v xml:space="preserve">       raw material stock </v>
          </cell>
          <cell r="D27">
            <v>3968</v>
          </cell>
          <cell r="E27">
            <v>4758</v>
          </cell>
          <cell r="AB27">
            <v>0</v>
          </cell>
        </row>
        <row r="28">
          <cell r="A28" t="str">
            <v xml:space="preserve">       животные на выращивании и откорме </v>
          </cell>
          <cell r="B28" t="str">
            <v xml:space="preserve">        fattening animals</v>
          </cell>
          <cell r="D28">
            <v>0</v>
          </cell>
          <cell r="E28">
            <v>0</v>
          </cell>
          <cell r="AB28">
            <v>0</v>
          </cell>
        </row>
        <row r="29">
          <cell r="A29" t="str">
            <v xml:space="preserve">        затраты в незавершенном производстве </v>
          </cell>
          <cell r="B29" t="str">
            <v xml:space="preserve">        work in progress inventory</v>
          </cell>
          <cell r="D29">
            <v>0</v>
          </cell>
          <cell r="E29">
            <v>503</v>
          </cell>
          <cell r="AB29">
            <v>0</v>
          </cell>
        </row>
        <row r="30">
          <cell r="A30" t="str">
            <v xml:space="preserve">       готовая продукция и товары для перепродажи </v>
          </cell>
          <cell r="B30" t="str">
            <v xml:space="preserve">        finished goods inventory &amp; merchandise    inventory</v>
          </cell>
          <cell r="D30">
            <v>0</v>
          </cell>
          <cell r="E30">
            <v>0</v>
          </cell>
          <cell r="AB30">
            <v>0</v>
          </cell>
        </row>
        <row r="31">
          <cell r="A31" t="str">
            <v xml:space="preserve">       товары отгруженные </v>
          </cell>
          <cell r="B31" t="str">
            <v xml:space="preserve">        shipped goods </v>
          </cell>
          <cell r="D31">
            <v>0</v>
          </cell>
          <cell r="E31">
            <v>0</v>
          </cell>
          <cell r="AB31">
            <v>0</v>
          </cell>
        </row>
        <row r="32">
          <cell r="A32" t="str">
            <v xml:space="preserve">       расходы будущих периодов </v>
          </cell>
          <cell r="B32" t="str">
            <v xml:space="preserve">        prepaid expenses</v>
          </cell>
          <cell r="D32">
            <v>0</v>
          </cell>
          <cell r="E32">
            <v>0</v>
          </cell>
          <cell r="AB32">
            <v>0</v>
          </cell>
        </row>
        <row r="33">
          <cell r="A33" t="str">
            <v xml:space="preserve">       прочие запасы и затраты </v>
          </cell>
          <cell r="B33" t="str">
            <v xml:space="preserve">        other stocks &amp; expences </v>
          </cell>
          <cell r="D33">
            <v>0</v>
          </cell>
          <cell r="E33">
            <v>0</v>
          </cell>
          <cell r="AB33">
            <v>0</v>
          </cell>
        </row>
        <row r="34">
          <cell r="A34" t="str">
            <v xml:space="preserve">Налог на добавленную стоимость по приобретенным ценностям </v>
          </cell>
          <cell r="B34" t="str">
            <v xml:space="preserve"> VAT paid</v>
          </cell>
          <cell r="C34" t="str">
            <v>220</v>
          </cell>
          <cell r="D34">
            <v>0</v>
          </cell>
          <cell r="E34">
            <v>0</v>
          </cell>
          <cell r="AB34">
            <v>0</v>
          </cell>
        </row>
        <row r="35">
          <cell r="A35" t="str">
            <v>Дебиторская задолженность (платежи по которой ожидаются более чем через 12 месяцев после отчетной даты)</v>
          </cell>
          <cell r="B35" t="str">
            <v xml:space="preserve"> Accounts receivable (maturity after 12 months)</v>
          </cell>
          <cell r="C35" t="str">
            <v>230</v>
          </cell>
          <cell r="E35">
            <v>0</v>
          </cell>
          <cell r="AB35">
            <v>0</v>
          </cell>
        </row>
        <row r="36">
          <cell r="A36" t="str">
            <v xml:space="preserve">         в том числе</v>
          </cell>
          <cell r="B36" t="str">
            <v xml:space="preserve">       including:</v>
          </cell>
          <cell r="E36" t="str">
            <v xml:space="preserve"> </v>
          </cell>
          <cell r="AB36" t="str">
            <v xml:space="preserve"> </v>
          </cell>
        </row>
        <row r="37">
          <cell r="A37" t="str">
            <v xml:space="preserve">       покупатели и заказчики </v>
          </cell>
          <cell r="B37" t="str">
            <v xml:space="preserve">        accounts receivable from customers</v>
          </cell>
          <cell r="AB37">
            <v>0</v>
          </cell>
        </row>
        <row r="38">
          <cell r="A38" t="str">
            <v>Дебиторская задолженность (платежи по которой ожидаются в течение 12 месяцев после отчетной даты)</v>
          </cell>
          <cell r="B38" t="str">
            <v xml:space="preserve"> Accounts receivable (maturity within 12 months)</v>
          </cell>
          <cell r="C38" t="str">
            <v>240</v>
          </cell>
          <cell r="D38">
            <v>2239.6999999999998</v>
          </cell>
          <cell r="E38">
            <v>3121.3789999999999</v>
          </cell>
          <cell r="AB38">
            <v>0</v>
          </cell>
        </row>
        <row r="39">
          <cell r="A39" t="str">
            <v xml:space="preserve">         в том числе</v>
          </cell>
          <cell r="B39" t="str">
            <v xml:space="preserve">       including:</v>
          </cell>
          <cell r="D39" t="str">
            <v xml:space="preserve"> </v>
          </cell>
          <cell r="E39" t="str">
            <v xml:space="preserve"> </v>
          </cell>
          <cell r="AB39" t="str">
            <v xml:space="preserve"> </v>
          </cell>
        </row>
        <row r="40">
          <cell r="A40" t="str">
            <v xml:space="preserve">       покупатели и заказчики </v>
          </cell>
          <cell r="B40" t="str">
            <v xml:space="preserve">        accounts receivable from customers</v>
          </cell>
          <cell r="D40">
            <v>2239.6999999999998</v>
          </cell>
          <cell r="E40">
            <v>2399</v>
          </cell>
          <cell r="AB40">
            <v>0</v>
          </cell>
        </row>
        <row r="41">
          <cell r="A41" t="str">
            <v xml:space="preserve">       векселя к получению </v>
          </cell>
          <cell r="B41" t="str">
            <v xml:space="preserve">        bills receivable</v>
          </cell>
          <cell r="D41">
            <v>0</v>
          </cell>
          <cell r="E41">
            <v>0</v>
          </cell>
          <cell r="AB41">
            <v>0</v>
          </cell>
        </row>
        <row r="42">
          <cell r="A42" t="str">
            <v xml:space="preserve">       задолженность дочерних и 
       зависимых обществ </v>
          </cell>
          <cell r="B42" t="str">
            <v xml:space="preserve">        accounts receivable from associated companies</v>
          </cell>
          <cell r="D42">
            <v>0</v>
          </cell>
          <cell r="E42">
            <v>0</v>
          </cell>
          <cell r="AB42">
            <v>0</v>
          </cell>
        </row>
        <row r="43">
          <cell r="A43" t="str">
            <v xml:space="preserve">       авансы выданные </v>
          </cell>
          <cell r="B43" t="str">
            <v xml:space="preserve">        advance payments to suppliers</v>
          </cell>
          <cell r="E43">
            <v>722.37899999999991</v>
          </cell>
          <cell r="AB43">
            <v>0</v>
          </cell>
        </row>
        <row r="44">
          <cell r="A44" t="str">
            <v xml:space="preserve">Краткосрочные финансовые вложения </v>
          </cell>
          <cell r="B44" t="str">
            <v xml:space="preserve"> Current financial investments</v>
          </cell>
          <cell r="C44" t="str">
            <v>250</v>
          </cell>
          <cell r="D44">
            <v>0</v>
          </cell>
          <cell r="E44">
            <v>0</v>
          </cell>
          <cell r="AB44">
            <v>0</v>
          </cell>
        </row>
        <row r="45">
          <cell r="A45" t="str">
            <v xml:space="preserve"> Денежные средства</v>
          </cell>
          <cell r="B45" t="str">
            <v xml:space="preserve"> Cash</v>
          </cell>
          <cell r="C45" t="str">
            <v>260</v>
          </cell>
          <cell r="D45">
            <v>2054</v>
          </cell>
          <cell r="E45">
            <v>1732.2349999999999</v>
          </cell>
          <cell r="AB45">
            <v>0</v>
          </cell>
        </row>
        <row r="46">
          <cell r="A46" t="str">
            <v xml:space="preserve"> Прочие оборотные активы</v>
          </cell>
          <cell r="B46" t="str">
            <v xml:space="preserve"> Other working assets</v>
          </cell>
          <cell r="C46" t="str">
            <v>270</v>
          </cell>
          <cell r="D46">
            <v>0</v>
          </cell>
          <cell r="E46">
            <v>0</v>
          </cell>
          <cell r="AB46">
            <v>0</v>
          </cell>
        </row>
        <row r="47">
          <cell r="A47" t="str">
            <v>=== ИТОГО по разделу II</v>
          </cell>
          <cell r="B47" t="str">
            <v>===  Part II TOTAL</v>
          </cell>
          <cell r="C47" t="str">
            <v>290</v>
          </cell>
          <cell r="D47">
            <v>8261.7000000000007</v>
          </cell>
          <cell r="E47">
            <v>10114.614</v>
          </cell>
          <cell r="AB47">
            <v>0</v>
          </cell>
        </row>
        <row r="48">
          <cell r="A48" t="str">
            <v xml:space="preserve">БАЛАНС  </v>
          </cell>
          <cell r="B48" t="str">
            <v>TOTAL ASSETS</v>
          </cell>
          <cell r="C48" t="str">
            <v>300</v>
          </cell>
          <cell r="D48">
            <v>26199.996000000003</v>
          </cell>
          <cell r="E48">
            <v>29303.095000000001</v>
          </cell>
        </row>
        <row r="51">
          <cell r="A51" t="str">
            <v>Таблица 21</v>
          </cell>
          <cell r="B51" t="str">
            <v>Table 21</v>
          </cell>
          <cell r="E51" t="str">
            <v>тыс.руб.</v>
          </cell>
        </row>
        <row r="52">
          <cell r="A52" t="str">
            <v>СТАРТОВЫЙ БАЛАНС ПРЕДПРИЯТИЯ (ПАССИВ)</v>
          </cell>
          <cell r="B52" t="str">
            <v>BALANCE SHEET (OWN EQUITY &amp; LIABILITIES)</v>
          </cell>
          <cell r="C52" t="str">
            <v>Код</v>
          </cell>
        </row>
        <row r="53">
          <cell r="A53" t="str">
            <v xml:space="preserve">                           </v>
          </cell>
          <cell r="D53">
            <v>38596</v>
          </cell>
          <cell r="E53">
            <v>38626</v>
          </cell>
          <cell r="AB53">
            <v>37712</v>
          </cell>
        </row>
        <row r="54">
          <cell r="A54" t="str">
            <v>III. КАПИТАЛ И РЕЗЕРВЫ</v>
          </cell>
          <cell r="B54" t="str">
            <v>III. EQUITY &amp; RESERVES</v>
          </cell>
        </row>
        <row r="55">
          <cell r="A55" t="str">
            <v xml:space="preserve">Уставный капитал </v>
          </cell>
          <cell r="B55" t="str">
            <v xml:space="preserve"> Share capital (authorized capital stock)</v>
          </cell>
          <cell r="C55" t="str">
            <v>410</v>
          </cell>
          <cell r="D55">
            <v>12518</v>
          </cell>
          <cell r="E55">
            <v>12518</v>
          </cell>
          <cell r="AB55">
            <v>0</v>
          </cell>
        </row>
        <row r="56">
          <cell r="A56" t="str">
            <v>Собственные акции, выкупленные у акционеров</v>
          </cell>
          <cell r="B56" t="str">
            <v xml:space="preserve"> Redeemed shares</v>
          </cell>
        </row>
        <row r="57">
          <cell r="A57" t="str">
            <v xml:space="preserve">Добавочный капитал </v>
          </cell>
          <cell r="B57" t="str">
            <v xml:space="preserve"> Capital surplus</v>
          </cell>
          <cell r="C57" t="str">
            <v>420</v>
          </cell>
          <cell r="D57">
            <v>0</v>
          </cell>
          <cell r="E57">
            <v>0</v>
          </cell>
          <cell r="AB57">
            <v>0</v>
          </cell>
        </row>
        <row r="58">
          <cell r="A58" t="str">
            <v>Резервный капитал</v>
          </cell>
          <cell r="B58" t="str">
            <v xml:space="preserve"> Capital reserves</v>
          </cell>
          <cell r="C58" t="str">
            <v>430</v>
          </cell>
          <cell r="D58">
            <v>0</v>
          </cell>
          <cell r="E58">
            <v>0</v>
          </cell>
          <cell r="AB58">
            <v>0</v>
          </cell>
        </row>
        <row r="59">
          <cell r="A59" t="str">
            <v xml:space="preserve">         в том числе</v>
          </cell>
          <cell r="B59" t="str">
            <v xml:space="preserve">         including:</v>
          </cell>
          <cell r="D59" t="str">
            <v xml:space="preserve"> </v>
          </cell>
          <cell r="E59" t="str">
            <v xml:space="preserve"> </v>
          </cell>
          <cell r="AB59" t="str">
            <v xml:space="preserve"> </v>
          </cell>
        </row>
        <row r="60">
          <cell r="A60" t="str">
            <v xml:space="preserve">       резервы, образованные в соответствии с 
       законодательством</v>
          </cell>
          <cell r="B60" t="str">
            <v xml:space="preserve">       reserves formed according to law
       regulations  (statutoty reserves)</v>
          </cell>
          <cell r="C60" t="str">
            <v xml:space="preserve"> </v>
          </cell>
          <cell r="D60">
            <v>0</v>
          </cell>
          <cell r="E60">
            <v>0</v>
          </cell>
          <cell r="AB60">
            <v>0</v>
          </cell>
        </row>
        <row r="61">
          <cell r="A61" t="str">
            <v xml:space="preserve">       резервы, образованные в соответствии
       с учредительными  документами</v>
          </cell>
          <cell r="B61" t="str">
            <v xml:space="preserve">       reserves formed according
       to statutory documents</v>
          </cell>
          <cell r="C61" t="str">
            <v xml:space="preserve"> </v>
          </cell>
          <cell r="D61">
            <v>0</v>
          </cell>
          <cell r="E61">
            <v>0</v>
          </cell>
          <cell r="AB61">
            <v>0</v>
          </cell>
        </row>
        <row r="62">
          <cell r="A62" t="str">
            <v xml:space="preserve">Целевые финансирование и поступления </v>
          </cell>
          <cell r="B62" t="str">
            <v xml:space="preserve"> Special purpose financing</v>
          </cell>
          <cell r="C62" t="str">
            <v>450</v>
          </cell>
          <cell r="D62">
            <v>0</v>
          </cell>
          <cell r="E62">
            <v>0</v>
          </cell>
          <cell r="AB62">
            <v>0</v>
          </cell>
        </row>
        <row r="63">
          <cell r="A63" t="str">
            <v>Нераспределенная  прибыль отчетного периода  (84)</v>
          </cell>
          <cell r="B63" t="str">
            <v xml:space="preserve"> Profit and loss surplus (retained earnings)</v>
          </cell>
          <cell r="C63" t="str">
            <v>470</v>
          </cell>
          <cell r="D63">
            <v>1713.1120000000001</v>
          </cell>
          <cell r="E63">
            <v>2358.0970000000002</v>
          </cell>
          <cell r="AB63">
            <v>0</v>
          </cell>
        </row>
        <row r="64">
          <cell r="A64" t="str">
            <v>=== ИТОГО по разделу III</v>
          </cell>
          <cell r="B64" t="str">
            <v>=== Total for Part III</v>
          </cell>
          <cell r="C64" t="str">
            <v>490</v>
          </cell>
          <cell r="D64">
            <v>14231.112000000001</v>
          </cell>
          <cell r="E64">
            <v>14876.097</v>
          </cell>
          <cell r="AB64">
            <v>0</v>
          </cell>
        </row>
        <row r="65">
          <cell r="A65" t="str">
            <v>IV. ДОЛГОСРОЧНЫЕ ОБЯЗАТЕЛЬСТВА</v>
          </cell>
          <cell r="B65" t="str">
            <v>IV. LONG-TERM LIABILITIES</v>
          </cell>
        </row>
        <row r="66">
          <cell r="A66" t="str">
            <v xml:space="preserve">Займы и кредиты </v>
          </cell>
          <cell r="B66" t="str">
            <v xml:space="preserve"> Loans</v>
          </cell>
          <cell r="C66" t="str">
            <v>510</v>
          </cell>
          <cell r="D66">
            <v>9625.7199999999993</v>
          </cell>
          <cell r="E66">
            <v>10802.876999999999</v>
          </cell>
          <cell r="AB66">
            <v>0</v>
          </cell>
        </row>
        <row r="67">
          <cell r="A67" t="str">
            <v>Отложенные налоговые обязательства</v>
          </cell>
          <cell r="B67" t="str">
            <v xml:space="preserve"> Deferred tax liabilities</v>
          </cell>
          <cell r="C67" t="str">
            <v>515</v>
          </cell>
          <cell r="D67">
            <v>0</v>
          </cell>
          <cell r="E67">
            <v>0</v>
          </cell>
          <cell r="AB67">
            <v>0</v>
          </cell>
        </row>
        <row r="68">
          <cell r="A68" t="str">
            <v>Прочие долгосрочные обязательства</v>
          </cell>
          <cell r="B68" t="str">
            <v xml:space="preserve"> Other long-term liabilities</v>
          </cell>
          <cell r="C68" t="str">
            <v>520</v>
          </cell>
          <cell r="D68">
            <v>0</v>
          </cell>
          <cell r="E68">
            <v>0</v>
          </cell>
          <cell r="AB68">
            <v>0</v>
          </cell>
        </row>
        <row r="69">
          <cell r="A69" t="str">
            <v>=== ИТОГО по разделу IV</v>
          </cell>
          <cell r="B69" t="str">
            <v>=== Part V TOTAL</v>
          </cell>
          <cell r="C69" t="str">
            <v>590</v>
          </cell>
          <cell r="D69">
            <v>9625.7199999999993</v>
          </cell>
          <cell r="E69">
            <v>10802.876999999999</v>
          </cell>
          <cell r="AB69">
            <v>0</v>
          </cell>
        </row>
        <row r="70">
          <cell r="A70" t="str">
            <v>V. КРАТКОСРОЧНЫЕ ОБЯЗАТЕЛЬСТВА</v>
          </cell>
          <cell r="B70" t="str">
            <v>V. SHORT-TERM LIABILITIES</v>
          </cell>
        </row>
        <row r="71">
          <cell r="A71" t="str">
            <v xml:space="preserve">Займы и кредиты </v>
          </cell>
          <cell r="B71" t="str">
            <v xml:space="preserve"> Loans</v>
          </cell>
          <cell r="C71" t="str">
            <v>610</v>
          </cell>
          <cell r="D71">
            <v>0</v>
          </cell>
          <cell r="E71">
            <v>0</v>
          </cell>
          <cell r="AB71">
            <v>0</v>
          </cell>
        </row>
        <row r="72">
          <cell r="A72" t="str">
            <v xml:space="preserve"> Кредиторская задолженность:</v>
          </cell>
          <cell r="B72" t="str">
            <v>Accounts payable:</v>
          </cell>
          <cell r="C72" t="str">
            <v>620</v>
          </cell>
          <cell r="D72">
            <v>2342.9499999999998</v>
          </cell>
          <cell r="E72">
            <v>3624.6130000000003</v>
          </cell>
          <cell r="AB72">
            <v>0</v>
          </cell>
        </row>
        <row r="73">
          <cell r="A73" t="str">
            <v xml:space="preserve">         в том числе</v>
          </cell>
          <cell r="B73" t="str">
            <v xml:space="preserve">       including:</v>
          </cell>
          <cell r="D73" t="str">
            <v xml:space="preserve"> </v>
          </cell>
          <cell r="E73" t="str">
            <v xml:space="preserve"> </v>
          </cell>
          <cell r="AB73" t="str">
            <v xml:space="preserve"> </v>
          </cell>
        </row>
        <row r="74">
          <cell r="A74" t="str">
            <v xml:space="preserve">       поставщики и подрядчики  </v>
          </cell>
          <cell r="B74" t="str">
            <v xml:space="preserve">        accounts payable </v>
          </cell>
          <cell r="D74">
            <v>1129</v>
          </cell>
          <cell r="E74">
            <v>2231.2130000000002</v>
          </cell>
          <cell r="AB74">
            <v>0</v>
          </cell>
        </row>
        <row r="75">
          <cell r="A75" t="str">
            <v xml:space="preserve">       задолженность перед персоналом организации </v>
          </cell>
          <cell r="B75" t="str">
            <v xml:space="preserve">        salaries payable</v>
          </cell>
          <cell r="D75">
            <v>501.45</v>
          </cell>
          <cell r="E75">
            <v>523.4</v>
          </cell>
          <cell r="AB75">
            <v>0</v>
          </cell>
        </row>
        <row r="76">
          <cell r="A76" t="str">
            <v xml:space="preserve">       задолженность перед государственными
       внебюджетными фондами</v>
          </cell>
          <cell r="B76" t="str">
            <v xml:space="preserve">        social insurance &amp; social security
        payments </v>
          </cell>
          <cell r="D76">
            <v>0</v>
          </cell>
          <cell r="E76">
            <v>0</v>
          </cell>
          <cell r="AB76">
            <v>0</v>
          </cell>
        </row>
        <row r="77">
          <cell r="A77" t="str">
            <v xml:space="preserve">       задолженность по налогам и сборам</v>
          </cell>
          <cell r="B77" t="str">
            <v xml:space="preserve">        tax payable</v>
          </cell>
          <cell r="D77">
            <v>0</v>
          </cell>
          <cell r="E77">
            <v>0</v>
          </cell>
          <cell r="AB77">
            <v>0</v>
          </cell>
        </row>
        <row r="78">
          <cell r="A78" t="str">
            <v xml:space="preserve">       векселя к уплате</v>
          </cell>
          <cell r="B78" t="str">
            <v xml:space="preserve">        bills payable</v>
          </cell>
          <cell r="D78">
            <v>0</v>
          </cell>
          <cell r="E78">
            <v>0</v>
          </cell>
          <cell r="AB78">
            <v>0</v>
          </cell>
        </row>
        <row r="79">
          <cell r="A79" t="str">
            <v xml:space="preserve">       задолженность перед дочерними и 
       зависимыми обществами </v>
          </cell>
          <cell r="B79" t="str">
            <v xml:space="preserve">        accounts payable to associated 
        companies</v>
          </cell>
          <cell r="D79">
            <v>0</v>
          </cell>
          <cell r="E79">
            <v>0</v>
          </cell>
          <cell r="AB79">
            <v>0</v>
          </cell>
        </row>
        <row r="80">
          <cell r="A80" t="str">
            <v xml:space="preserve">       авансы полученные </v>
          </cell>
          <cell r="B80" t="str">
            <v xml:space="preserve">        customer advance payments</v>
          </cell>
          <cell r="D80">
            <v>712.5</v>
          </cell>
          <cell r="E80">
            <v>870</v>
          </cell>
          <cell r="AB80">
            <v>0</v>
          </cell>
        </row>
        <row r="81">
          <cell r="A81" t="str">
            <v xml:space="preserve">       прочие кредиторы</v>
          </cell>
          <cell r="B81" t="str">
            <v xml:space="preserve">        other creditors</v>
          </cell>
          <cell r="D81">
            <v>0</v>
          </cell>
          <cell r="E81">
            <v>0</v>
          </cell>
          <cell r="AB81">
            <v>0</v>
          </cell>
        </row>
        <row r="82">
          <cell r="A82" t="str">
            <v xml:space="preserve">Задолженность участникам (учредителям)
по выплате доходов </v>
          </cell>
          <cell r="B82" t="str">
            <v xml:space="preserve"> Shareholders payments</v>
          </cell>
          <cell r="C82" t="str">
            <v>630</v>
          </cell>
          <cell r="D82">
            <v>0</v>
          </cell>
          <cell r="E82">
            <v>0</v>
          </cell>
          <cell r="AB82">
            <v>0</v>
          </cell>
        </row>
        <row r="83">
          <cell r="A83" t="str">
            <v xml:space="preserve">Доходы будущих периодов </v>
          </cell>
          <cell r="B83" t="str">
            <v xml:space="preserve"> Deferred income</v>
          </cell>
          <cell r="C83" t="str">
            <v>640</v>
          </cell>
          <cell r="D83">
            <v>0</v>
          </cell>
          <cell r="E83">
            <v>0</v>
          </cell>
          <cell r="AB83">
            <v>0</v>
          </cell>
        </row>
        <row r="84">
          <cell r="A84" t="str">
            <v xml:space="preserve">Резервы предстоящих расходов </v>
          </cell>
          <cell r="B84" t="str">
            <v xml:space="preserve"> Future expences and payments provision</v>
          </cell>
          <cell r="C84" t="str">
            <v>650</v>
          </cell>
          <cell r="D84">
            <v>0</v>
          </cell>
          <cell r="E84">
            <v>0</v>
          </cell>
          <cell r="AB84">
            <v>0</v>
          </cell>
        </row>
        <row r="85">
          <cell r="A85" t="str">
            <v xml:space="preserve"> Прочие краткосрочные обязательства</v>
          </cell>
          <cell r="B85" t="str">
            <v xml:space="preserve"> Other short-time liabilities</v>
          </cell>
          <cell r="C85" t="str">
            <v>660</v>
          </cell>
          <cell r="D85">
            <v>0</v>
          </cell>
          <cell r="E85">
            <v>0</v>
          </cell>
          <cell r="AB85">
            <v>0</v>
          </cell>
        </row>
        <row r="86">
          <cell r="A86" t="str">
            <v>=== ИТОГО по разделу V</v>
          </cell>
          <cell r="B86" t="str">
            <v>=== TOTAL for Part V</v>
          </cell>
          <cell r="C86" t="str">
            <v>690</v>
          </cell>
          <cell r="D86">
            <v>2342.9499999999998</v>
          </cell>
          <cell r="E86">
            <v>3624.6130000000003</v>
          </cell>
          <cell r="AB86">
            <v>0</v>
          </cell>
        </row>
        <row r="87">
          <cell r="A87" t="str">
            <v xml:space="preserve">БАЛАНС </v>
          </cell>
          <cell r="B87" t="str">
            <v>TOTAL EQUITY &amp; LIABILITIES</v>
          </cell>
          <cell r="C87" t="str">
            <v>700</v>
          </cell>
          <cell r="D87">
            <v>26199.782000000003</v>
          </cell>
          <cell r="E87">
            <v>29303.587</v>
          </cell>
        </row>
        <row r="88">
          <cell r="A88" t="str">
            <v>Отклонения</v>
          </cell>
          <cell r="B88" t="str">
            <v>Deviation</v>
          </cell>
          <cell r="D88">
            <v>0.21399999999994179</v>
          </cell>
          <cell r="E88">
            <v>-0.49199999999837019</v>
          </cell>
        </row>
        <row r="93">
          <cell r="D93">
            <v>38596</v>
          </cell>
          <cell r="E93">
            <v>38626</v>
          </cell>
          <cell r="AB93">
            <v>37712</v>
          </cell>
        </row>
        <row r="95">
          <cell r="D95">
            <v>0</v>
          </cell>
          <cell r="E95">
            <v>7973.3209999999999</v>
          </cell>
          <cell r="AB95">
            <v>0</v>
          </cell>
        </row>
        <row r="96">
          <cell r="D96">
            <v>0</v>
          </cell>
          <cell r="E96">
            <v>4619.5479999999998</v>
          </cell>
          <cell r="AB96">
            <v>0</v>
          </cell>
        </row>
        <row r="97">
          <cell r="D97">
            <v>0</v>
          </cell>
          <cell r="E97">
            <v>3353.7730000000001</v>
          </cell>
          <cell r="AB97">
            <v>0</v>
          </cell>
        </row>
        <row r="98">
          <cell r="D98">
            <v>0</v>
          </cell>
          <cell r="E98">
            <v>234.995</v>
          </cell>
          <cell r="AB98">
            <v>0</v>
          </cell>
        </row>
        <row r="99">
          <cell r="D99">
            <v>0</v>
          </cell>
          <cell r="E99">
            <v>189.76400000000001</v>
          </cell>
          <cell r="AB99">
            <v>0</v>
          </cell>
        </row>
        <row r="100">
          <cell r="D100">
            <v>0</v>
          </cell>
          <cell r="E100">
            <v>2929.0140000000001</v>
          </cell>
          <cell r="AB100">
            <v>0</v>
          </cell>
        </row>
        <row r="102">
          <cell r="D102">
            <v>0</v>
          </cell>
          <cell r="E102">
            <v>0</v>
          </cell>
          <cell r="AB102">
            <v>0</v>
          </cell>
        </row>
        <row r="103">
          <cell r="D103">
            <v>0</v>
          </cell>
          <cell r="E103">
            <v>182.83600000000001</v>
          </cell>
          <cell r="AB103">
            <v>0</v>
          </cell>
        </row>
        <row r="104">
          <cell r="D104">
            <v>0</v>
          </cell>
          <cell r="E104">
            <v>0</v>
          </cell>
          <cell r="AB104">
            <v>0</v>
          </cell>
        </row>
        <row r="105">
          <cell r="D105">
            <v>0</v>
          </cell>
          <cell r="E105">
            <v>0</v>
          </cell>
          <cell r="AB105">
            <v>0</v>
          </cell>
        </row>
        <row r="106">
          <cell r="D106">
            <v>0</v>
          </cell>
          <cell r="E106">
            <v>0</v>
          </cell>
          <cell r="AB106">
            <v>0</v>
          </cell>
        </row>
        <row r="107">
          <cell r="D107">
            <v>0</v>
          </cell>
          <cell r="E107">
            <v>0</v>
          </cell>
          <cell r="AB107">
            <v>0</v>
          </cell>
        </row>
        <row r="108">
          <cell r="D108">
            <v>0</v>
          </cell>
          <cell r="E108">
            <v>343.09899999999999</v>
          </cell>
          <cell r="AB108">
            <v>0</v>
          </cell>
        </row>
        <row r="109">
          <cell r="D109">
            <v>0</v>
          </cell>
          <cell r="E109">
            <v>2403.0789999999997</v>
          </cell>
          <cell r="AB109">
            <v>0</v>
          </cell>
        </row>
        <row r="110">
          <cell r="D110">
            <v>0</v>
          </cell>
          <cell r="E110">
            <v>0</v>
          </cell>
          <cell r="AB110">
            <v>0</v>
          </cell>
        </row>
        <row r="111">
          <cell r="D111">
            <v>0</v>
          </cell>
          <cell r="E111">
            <v>0</v>
          </cell>
          <cell r="AB111">
            <v>0</v>
          </cell>
        </row>
        <row r="112">
          <cell r="D112">
            <v>0</v>
          </cell>
          <cell r="E112">
            <v>45</v>
          </cell>
          <cell r="AB112">
            <v>0</v>
          </cell>
        </row>
        <row r="113">
          <cell r="D113">
            <v>0</v>
          </cell>
          <cell r="E113">
            <v>0</v>
          </cell>
          <cell r="AB113">
            <v>0</v>
          </cell>
        </row>
        <row r="114">
          <cell r="D114">
            <v>0</v>
          </cell>
          <cell r="E114">
            <v>2358.0789999999997</v>
          </cell>
          <cell r="AB114">
            <v>0</v>
          </cell>
        </row>
        <row r="116">
          <cell r="D116">
            <v>0</v>
          </cell>
          <cell r="E116">
            <v>0</v>
          </cell>
          <cell r="AB116">
            <v>0</v>
          </cell>
        </row>
        <row r="117">
          <cell r="D117">
            <v>0</v>
          </cell>
          <cell r="E117">
            <v>0</v>
          </cell>
          <cell r="AB117">
            <v>0</v>
          </cell>
        </row>
        <row r="118">
          <cell r="D118">
            <v>0</v>
          </cell>
          <cell r="E118">
            <v>0</v>
          </cell>
          <cell r="AB118">
            <v>0</v>
          </cell>
        </row>
        <row r="122">
          <cell r="D122">
            <v>0</v>
          </cell>
          <cell r="E122">
            <v>0</v>
          </cell>
          <cell r="AA122">
            <v>0</v>
          </cell>
          <cell r="AB122">
            <v>0</v>
          </cell>
        </row>
        <row r="123">
          <cell r="E123">
            <v>0</v>
          </cell>
          <cell r="AB123">
            <v>0</v>
          </cell>
        </row>
        <row r="127">
          <cell r="A127" t="str">
            <v>Таблица 23</v>
          </cell>
          <cell r="B127" t="str">
            <v>Table 23</v>
          </cell>
          <cell r="D127" t="str">
            <v xml:space="preserve"> </v>
          </cell>
          <cell r="E127" t="str">
            <v>тыс.руб.</v>
          </cell>
        </row>
        <row r="128">
          <cell r="A128" t="str">
            <v xml:space="preserve"> АГРЕГИРОВАННЫЙ СТАРТОВЫЙ БАЛАНС ПРЕДПРИЯТИЯ</v>
          </cell>
          <cell r="B128" t="str">
            <v>AGGREGATED BALANCE SHEET</v>
          </cell>
        </row>
        <row r="129">
          <cell r="A129" t="str">
            <v xml:space="preserve">                           </v>
          </cell>
          <cell r="D129">
            <v>38596</v>
          </cell>
          <cell r="E129">
            <v>38626</v>
          </cell>
        </row>
        <row r="130">
          <cell r="A130" t="str">
            <v>АКТИВ</v>
          </cell>
          <cell r="B130" t="str">
            <v>ASSETS</v>
          </cell>
        </row>
        <row r="131">
          <cell r="A131" t="str">
            <v xml:space="preserve"> Внеоборотные (постоянные) активы:</v>
          </cell>
          <cell r="B131" t="str">
            <v xml:space="preserve"> Intangible and fixed assets</v>
          </cell>
        </row>
        <row r="132">
          <cell r="A132" t="str">
            <v xml:space="preserve">  - нематериальные активы </v>
          </cell>
          <cell r="B132" t="str">
            <v xml:space="preserve">  - intangible assets</v>
          </cell>
          <cell r="D132">
            <v>228</v>
          </cell>
          <cell r="E132">
            <v>228.185</v>
          </cell>
        </row>
        <row r="133">
          <cell r="A133" t="str">
            <v xml:space="preserve">  - основные средства  </v>
          </cell>
          <cell r="B133" t="str">
            <v xml:space="preserve">  - fixed assets</v>
          </cell>
          <cell r="D133">
            <v>17710.296000000002</v>
          </cell>
          <cell r="E133">
            <v>18960.296000000002</v>
          </cell>
        </row>
        <row r="134">
          <cell r="A134" t="str">
            <v xml:space="preserve">  - незавершенное строительство</v>
          </cell>
          <cell r="B134" t="str">
            <v xml:space="preserve">  - un-finished construction</v>
          </cell>
          <cell r="D134">
            <v>0</v>
          </cell>
          <cell r="E134">
            <v>0</v>
          </cell>
        </row>
        <row r="135">
          <cell r="A135" t="str">
            <v xml:space="preserve">  - долгосрочные финансовые вложения</v>
          </cell>
          <cell r="B135" t="str">
            <v xml:space="preserve">  - long-term financial investments</v>
          </cell>
          <cell r="D135">
            <v>0</v>
          </cell>
          <cell r="E135">
            <v>0</v>
          </cell>
        </row>
        <row r="136">
          <cell r="A136" t="str">
            <v xml:space="preserve">  - прочие внеоборотные активы</v>
          </cell>
          <cell r="B136" t="str">
            <v xml:space="preserve">  - other fixed assets</v>
          </cell>
          <cell r="D136">
            <v>0</v>
          </cell>
          <cell r="E136">
            <v>0</v>
          </cell>
        </row>
        <row r="137">
          <cell r="A137" t="str">
            <v xml:space="preserve"> === Итого внеоборотные активы</v>
          </cell>
          <cell r="B137" t="str">
            <v xml:space="preserve"> === Total fixed assets</v>
          </cell>
          <cell r="D137">
            <v>17938.296000000002</v>
          </cell>
          <cell r="E137">
            <v>19188.481000000003</v>
          </cell>
        </row>
        <row r="139">
          <cell r="A139" t="str">
            <v xml:space="preserve"> Оборотные (текущие) активы:</v>
          </cell>
          <cell r="B139" t="str">
            <v xml:space="preserve"> Current assets</v>
          </cell>
        </row>
        <row r="140">
          <cell r="A140" t="str">
            <v xml:space="preserve">  - производственные запасы и МБП</v>
          </cell>
          <cell r="B140" t="str">
            <v xml:space="preserve">  - raw material stock and low-value miscellaneous supplies</v>
          </cell>
          <cell r="D140">
            <v>3968</v>
          </cell>
          <cell r="E140">
            <v>4758</v>
          </cell>
        </row>
        <row r="141">
          <cell r="A141" t="str">
            <v xml:space="preserve">  - незавершенное производство</v>
          </cell>
          <cell r="B141" t="str">
            <v xml:space="preserve">  - work in progress </v>
          </cell>
          <cell r="D141">
            <v>0</v>
          </cell>
          <cell r="E141">
            <v>503</v>
          </cell>
        </row>
        <row r="142">
          <cell r="A142" t="str">
            <v xml:space="preserve">  - готовая продукция и товары</v>
          </cell>
          <cell r="B142" t="str">
            <v xml:space="preserve">  - finished goods &amp; goods purchased</v>
          </cell>
          <cell r="D142">
            <v>0</v>
          </cell>
          <cell r="E142">
            <v>0</v>
          </cell>
        </row>
        <row r="143">
          <cell r="A143" t="str">
            <v xml:space="preserve">  - дебиторская задолженность</v>
          </cell>
          <cell r="B143" t="str">
            <v xml:space="preserve">  - accounts receivable </v>
          </cell>
          <cell r="D143">
            <v>2239.6999999999998</v>
          </cell>
          <cell r="E143">
            <v>2399</v>
          </cell>
        </row>
        <row r="144">
          <cell r="A144" t="str">
            <v xml:space="preserve">  - авансы поставщикам</v>
          </cell>
          <cell r="B144" t="str">
            <v xml:space="preserve">  - advance payment (prepaid services)</v>
          </cell>
          <cell r="D144">
            <v>0</v>
          </cell>
          <cell r="E144">
            <v>722.37899999999991</v>
          </cell>
        </row>
        <row r="145">
          <cell r="A145" t="str">
            <v xml:space="preserve">  - денежные средства</v>
          </cell>
          <cell r="B145" t="str">
            <v xml:space="preserve">  - cash</v>
          </cell>
          <cell r="D145">
            <v>2054</v>
          </cell>
          <cell r="E145">
            <v>1732.2349999999999</v>
          </cell>
        </row>
        <row r="146">
          <cell r="A146" t="str">
            <v xml:space="preserve">  - прочие оборотные активы</v>
          </cell>
          <cell r="B146" t="str">
            <v xml:space="preserve">  - other current assets</v>
          </cell>
          <cell r="D146">
            <v>0</v>
          </cell>
          <cell r="E146">
            <v>0</v>
          </cell>
        </row>
        <row r="147">
          <cell r="A147" t="str">
            <v xml:space="preserve"> === Итого оборотные активы</v>
          </cell>
          <cell r="B147" t="str">
            <v xml:space="preserve"> === Total current assets</v>
          </cell>
          <cell r="D147">
            <v>8261.7000000000007</v>
          </cell>
          <cell r="E147">
            <v>10114.614</v>
          </cell>
        </row>
        <row r="149">
          <cell r="A149" t="str">
            <v>ИТОГО АКТИВОВ</v>
          </cell>
          <cell r="B149" t="str">
            <v>TOTAL ASSETS</v>
          </cell>
          <cell r="D149">
            <v>26199.996000000003</v>
          </cell>
          <cell r="E149">
            <v>29303.095000000001</v>
          </cell>
        </row>
        <row r="150">
          <cell r="A150" t="str">
            <v>ПАССИВ</v>
          </cell>
          <cell r="B150" t="str">
            <v>EQUITY &amp; LIABILITIES</v>
          </cell>
        </row>
        <row r="151">
          <cell r="A151" t="str">
            <v xml:space="preserve"> Собственный капитал:</v>
          </cell>
          <cell r="B151" t="str">
            <v xml:space="preserve"> Equity:</v>
          </cell>
        </row>
        <row r="152">
          <cell r="A152" t="str">
            <v xml:space="preserve">  - уставный капитал</v>
          </cell>
          <cell r="B152" t="str">
            <v xml:space="preserve">  - capital stock</v>
          </cell>
          <cell r="D152">
            <v>12518</v>
          </cell>
          <cell r="E152">
            <v>12518</v>
          </cell>
        </row>
        <row r="153">
          <cell r="A153" t="str">
            <v xml:space="preserve">  - накопленный капитал</v>
          </cell>
          <cell r="B153" t="str">
            <v xml:space="preserve">  - retained profit &amp; special funds</v>
          </cell>
          <cell r="D153">
            <v>1713.1120000000001</v>
          </cell>
          <cell r="E153">
            <v>2358.0970000000002</v>
          </cell>
        </row>
        <row r="154">
          <cell r="A154" t="str">
            <v xml:space="preserve"> === Итого собственный капитал</v>
          </cell>
          <cell r="B154" t="str">
            <v xml:space="preserve"> === Total equity</v>
          </cell>
          <cell r="D154">
            <v>14231.112000000001</v>
          </cell>
          <cell r="E154">
            <v>14876.097</v>
          </cell>
        </row>
        <row r="156">
          <cell r="A156" t="str">
            <v xml:space="preserve"> Заемный капитал:</v>
          </cell>
          <cell r="B156" t="str">
            <v xml:space="preserve"> Liabilities:</v>
          </cell>
        </row>
        <row r="157">
          <cell r="A157" t="str">
            <v>Долгосрочные обязательства</v>
          </cell>
          <cell r="B157" t="str">
            <v xml:space="preserve">  - long-term liabilities</v>
          </cell>
          <cell r="D157">
            <v>9625.7199999999993</v>
          </cell>
          <cell r="E157">
            <v>10802.876999999999</v>
          </cell>
        </row>
        <row r="158">
          <cell r="A158" t="str">
            <v>Краткосрочные обязательства (текущие пассивы):</v>
          </cell>
          <cell r="B158" t="str">
            <v xml:space="preserve">  - short-term liabilities</v>
          </cell>
        </row>
        <row r="159">
          <cell r="A159" t="str">
            <v xml:space="preserve">  - краткосрочные кредиты</v>
          </cell>
          <cell r="B159" t="str">
            <v xml:space="preserve">  - - short-term bank loans</v>
          </cell>
          <cell r="D159">
            <v>0</v>
          </cell>
          <cell r="E159">
            <v>0</v>
          </cell>
        </row>
        <row r="160">
          <cell r="A160" t="str">
            <v xml:space="preserve">  - кредиторская задолженность</v>
          </cell>
          <cell r="B160" t="str">
            <v xml:space="preserve">  - - accounts payable </v>
          </cell>
          <cell r="D160">
            <v>1129</v>
          </cell>
          <cell r="E160">
            <v>2231.2130000000002</v>
          </cell>
        </row>
        <row r="161">
          <cell r="A161" t="str">
            <v xml:space="preserve">  - авансы покупателей</v>
          </cell>
          <cell r="B161" t="str">
            <v xml:space="preserve">  - - advance payments received</v>
          </cell>
          <cell r="D161">
            <v>712.5</v>
          </cell>
          <cell r="E161">
            <v>870</v>
          </cell>
        </row>
        <row r="162">
          <cell r="A162" t="str">
            <v xml:space="preserve">  - расчеты с бюджетом</v>
          </cell>
          <cell r="B162" t="str">
            <v xml:space="preserve">  - - deferred taxation</v>
          </cell>
          <cell r="D162">
            <v>0</v>
          </cell>
          <cell r="E162">
            <v>0</v>
          </cell>
        </row>
        <row r="163">
          <cell r="A163" t="str">
            <v xml:space="preserve">  - расчеты с персоналом по заработной плате</v>
          </cell>
          <cell r="B163" t="str">
            <v xml:space="preserve">  - - deferred wages &amp; salaries</v>
          </cell>
          <cell r="D163">
            <v>501.45</v>
          </cell>
          <cell r="E163">
            <v>523.4</v>
          </cell>
        </row>
        <row r="164">
          <cell r="A164" t="str">
            <v xml:space="preserve">  - прочие краткосрочные обязательства</v>
          </cell>
          <cell r="B164" t="str">
            <v xml:space="preserve"> - - other short-term liabilities</v>
          </cell>
          <cell r="D164">
            <v>0</v>
          </cell>
          <cell r="E164">
            <v>0</v>
          </cell>
        </row>
        <row r="165">
          <cell r="A165" t="str">
            <v xml:space="preserve">  = Итого краткосрочные обязательства</v>
          </cell>
          <cell r="B165" t="str">
            <v xml:space="preserve">  = Total current liabilities</v>
          </cell>
          <cell r="D165">
            <v>2342.9499999999998</v>
          </cell>
          <cell r="E165">
            <v>3624.6130000000003</v>
          </cell>
        </row>
        <row r="166">
          <cell r="A166" t="str">
            <v xml:space="preserve"> === Итого заемный капитал</v>
          </cell>
          <cell r="B166" t="str">
            <v xml:space="preserve"> === Total liabilities</v>
          </cell>
          <cell r="D166">
            <v>11968.669999999998</v>
          </cell>
          <cell r="E166">
            <v>14427.489999999998</v>
          </cell>
        </row>
        <row r="168">
          <cell r="A168" t="str">
            <v>ИТОГО ПАССИВОВ</v>
          </cell>
          <cell r="B168" t="str">
            <v>TOTAL EQUITY &amp; LIABILITIES</v>
          </cell>
          <cell r="D168">
            <v>26199.781999999999</v>
          </cell>
          <cell r="E168">
            <v>29303.587</v>
          </cell>
        </row>
        <row r="169">
          <cell r="A169" t="str">
            <v>Отклонения</v>
          </cell>
          <cell r="B169" t="str">
            <v>Deviations</v>
          </cell>
          <cell r="D169">
            <v>-0.21400000000357977</v>
          </cell>
          <cell r="E169">
            <v>0.49199999999837019</v>
          </cell>
        </row>
        <row r="173">
          <cell r="A173" t="str">
            <v>Таблица 24</v>
          </cell>
          <cell r="B173" t="str">
            <v>Table 24</v>
          </cell>
          <cell r="D173" t="str">
            <v xml:space="preserve"> </v>
          </cell>
          <cell r="E173" t="str">
            <v>тыс.руб.</v>
          </cell>
        </row>
        <row r="174">
          <cell r="A174" t="str">
            <v>ОТЧЕТ О ПРИБЫЛЯХ И УБЫТКАХ</v>
          </cell>
          <cell r="B174" t="str">
            <v>PROFIT AND LOSS STATEMENT</v>
          </cell>
        </row>
        <row r="175">
          <cell r="A175" t="str">
            <v>ЗА ПЕРИОД</v>
          </cell>
          <cell r="B175" t="str">
            <v>FOR PLANNING INTERVAL</v>
          </cell>
          <cell r="D175">
            <v>38596</v>
          </cell>
          <cell r="E175">
            <v>38626</v>
          </cell>
        </row>
        <row r="176">
          <cell r="A176" t="str">
            <v>Выручка от реализации (без НДС)</v>
          </cell>
          <cell r="B176" t="str">
            <v>Sales revenue (without VAT)</v>
          </cell>
          <cell r="E176">
            <v>7973.3209999999999</v>
          </cell>
        </row>
        <row r="177">
          <cell r="A177" t="str">
            <v>Затраты на реализованную продукцию</v>
          </cell>
          <cell r="B177" t="str">
            <v>Total cost of products sold</v>
          </cell>
          <cell r="E177">
            <v>5044.3069999999998</v>
          </cell>
        </row>
        <row r="178">
          <cell r="A178" t="str">
            <v>Прибыль (убыток) от продаж</v>
          </cell>
          <cell r="B178" t="str">
            <v>Operating profit</v>
          </cell>
          <cell r="E178">
            <v>2929.0140000000001</v>
          </cell>
        </row>
        <row r="180">
          <cell r="A180" t="str">
            <v>Прочие операционные и внереализационные доходы (+)/расходы (-)</v>
          </cell>
          <cell r="B180" t="str">
            <v>Other operation earnings (+)/costs (-)</v>
          </cell>
          <cell r="E180">
            <v>-525.93499999999995</v>
          </cell>
        </row>
        <row r="181">
          <cell r="A181" t="str">
            <v>Балансовая прибыль (прибыль до налогообложения)</v>
          </cell>
          <cell r="B181" t="str">
            <v xml:space="preserve"> Profit to balance sheet (profit before taxation)</v>
          </cell>
          <cell r="E181">
            <v>2403.0790000000002</v>
          </cell>
        </row>
        <row r="183">
          <cell r="A183" t="str">
            <v>Налог на прибыль и иные аналогичные обязательные платежи</v>
          </cell>
          <cell r="B183" t="str">
            <v xml:space="preserve"> Profit tax</v>
          </cell>
          <cell r="E183">
            <v>45</v>
          </cell>
        </row>
        <row r="184">
          <cell r="A184" t="str">
            <v>Чистая прибыль (убыток) отчетного периода</v>
          </cell>
          <cell r="B184" t="str">
            <v>Net profit (after-tax profit)</v>
          </cell>
          <cell r="E184">
            <v>2358.0789999999997</v>
          </cell>
        </row>
        <row r="185">
          <cell r="A185" t="str">
            <v>Амортизационные отчисления за период</v>
          </cell>
          <cell r="B185" t="str">
            <v xml:space="preserve">Depreciation </v>
          </cell>
          <cell r="E185">
            <v>0</v>
          </cell>
        </row>
        <row r="186">
          <cell r="A186" t="str">
            <v>Заработная плата за период</v>
          </cell>
          <cell r="B186" t="str">
            <v>Salariale (payroll)</v>
          </cell>
          <cell r="E186">
            <v>0</v>
          </cell>
        </row>
        <row r="189">
          <cell r="A189" t="str">
            <v>Таблица 25</v>
          </cell>
          <cell r="B189" t="str">
            <v>Table 25</v>
          </cell>
          <cell r="D189" t="str">
            <v xml:space="preserve"> </v>
          </cell>
          <cell r="E189" t="str">
            <v>тыс.руб.</v>
          </cell>
        </row>
        <row r="190">
          <cell r="A190" t="str">
            <v>ПЕРИОДЫ ОБОРОТА</v>
          </cell>
          <cell r="B190" t="str">
            <v>TURNOVER PERIODS</v>
          </cell>
        </row>
        <row r="191">
          <cell r="A191" t="str">
            <v xml:space="preserve">                           </v>
          </cell>
          <cell r="D191" t="str">
            <v xml:space="preserve"> </v>
          </cell>
          <cell r="E191">
            <v>38626</v>
          </cell>
        </row>
        <row r="192">
          <cell r="A192" t="str">
            <v>Рассчитанные по отношению к выручке от реализации</v>
          </cell>
          <cell r="B192" t="str">
            <v>To sales revenue</v>
          </cell>
        </row>
        <row r="193">
          <cell r="A193" t="str">
            <v>Дебиторская задолженность</v>
          </cell>
          <cell r="B193" t="str">
            <v xml:space="preserve"> Accounts receivable </v>
          </cell>
          <cell r="C193" t="str">
            <v>дней</v>
          </cell>
          <cell r="E193">
            <v>9.0263517548083154</v>
          </cell>
        </row>
        <row r="194">
          <cell r="A194" t="str">
            <v>Авансы покупателей</v>
          </cell>
          <cell r="B194" t="str">
            <v xml:space="preserve">  Advance payments received</v>
          </cell>
          <cell r="C194" t="str">
            <v>дней</v>
          </cell>
          <cell r="E194">
            <v>3.2734164346324448</v>
          </cell>
        </row>
        <row r="195">
          <cell r="C195" t="str">
            <v xml:space="preserve"> </v>
          </cell>
        </row>
        <row r="196">
          <cell r="A196" t="str">
            <v>Рассчитанные по отношению к затратам</v>
          </cell>
          <cell r="B196" t="str">
            <v>To total cost of products sold</v>
          </cell>
          <cell r="C196" t="str">
            <v>дней</v>
          </cell>
        </row>
        <row r="197">
          <cell r="A197" t="str">
            <v>Запасы  сырья и материалов</v>
          </cell>
          <cell r="B197" t="str">
            <v>Inventory</v>
          </cell>
          <cell r="C197" t="str">
            <v>дней</v>
          </cell>
          <cell r="E197">
            <v>28.297246777406691</v>
          </cell>
        </row>
        <row r="198">
          <cell r="A198" t="str">
            <v>Незавершенное производство</v>
          </cell>
          <cell r="B198" t="str">
            <v xml:space="preserve"> Work in progress </v>
          </cell>
          <cell r="C198" t="str">
            <v>дней</v>
          </cell>
          <cell r="E198">
            <v>2.9914911998813714</v>
          </cell>
        </row>
        <row r="199">
          <cell r="A199" t="str">
            <v>Готовая продукция</v>
          </cell>
          <cell r="B199" t="str">
            <v xml:space="preserve"> Finished goods &amp; goods purchased</v>
          </cell>
          <cell r="C199" t="str">
            <v>дней</v>
          </cell>
          <cell r="E199">
            <v>0</v>
          </cell>
        </row>
        <row r="200">
          <cell r="A200" t="str">
            <v>Авансы поставщикам</v>
          </cell>
          <cell r="B200" t="str">
            <v>Advance payment (prepaid services)</v>
          </cell>
          <cell r="C200" t="str">
            <v>дней</v>
          </cell>
          <cell r="E200">
            <v>4.2962036212308243</v>
          </cell>
        </row>
        <row r="201">
          <cell r="A201" t="str">
            <v>Кредиторская задолженность</v>
          </cell>
          <cell r="B201" t="str">
            <v xml:space="preserve">Accounts payable </v>
          </cell>
          <cell r="C201" t="str">
            <v>дней</v>
          </cell>
          <cell r="E201">
            <v>13.269689969305993</v>
          </cell>
        </row>
        <row r="202">
          <cell r="A202" t="str">
            <v>Расчеты с бюджетом и внебюджетными фондами</v>
          </cell>
          <cell r="B202" t="str">
            <v>Deferred taxation</v>
          </cell>
          <cell r="C202" t="str">
            <v>дней</v>
          </cell>
          <cell r="E202">
            <v>0</v>
          </cell>
        </row>
        <row r="203">
          <cell r="A203" t="str">
            <v>Расчеты с персоналом</v>
          </cell>
          <cell r="B203" t="str">
            <v>Deferred wages &amp; salaries</v>
          </cell>
          <cell r="C203" t="str">
            <v>дней</v>
          </cell>
          <cell r="E203">
            <v>3.1128160914868981</v>
          </cell>
        </row>
      </sheetData>
      <sheetData sheetId="7">
        <row r="5">
          <cell r="A5" t="str">
            <v>Таблица 1</v>
          </cell>
          <cell r="B5" t="str">
            <v>Table 26</v>
          </cell>
          <cell r="R5" t="str">
            <v>тыс.руб.</v>
          </cell>
        </row>
        <row r="6">
          <cell r="A6" t="str">
            <v>ВЫРУЧКА ОТ РЕАЛИЗАЦИИ</v>
          </cell>
          <cell r="B6" t="str">
            <v>SALES REVENUE</v>
          </cell>
          <cell r="C6" t="str">
            <v>сен</v>
          </cell>
          <cell r="E6" t="str">
            <v>окт</v>
          </cell>
          <cell r="F6" t="str">
            <v>ноя</v>
          </cell>
          <cell r="G6" t="str">
            <v>дек</v>
          </cell>
          <cell r="H6" t="str">
            <v>янв</v>
          </cell>
          <cell r="I6" t="str">
            <v>фев</v>
          </cell>
          <cell r="J6" t="str">
            <v>мар</v>
          </cell>
          <cell r="K6" t="str">
            <v>апр</v>
          </cell>
          <cell r="L6" t="str">
            <v>май</v>
          </cell>
          <cell r="M6" t="str">
            <v>июн</v>
          </cell>
          <cell r="N6" t="str">
            <v>июл</v>
          </cell>
          <cell r="O6" t="str">
            <v>авг</v>
          </cell>
          <cell r="P6" t="str">
            <v>сен</v>
          </cell>
          <cell r="R6" t="str">
            <v>ИТОГО</v>
          </cell>
        </row>
        <row r="7">
          <cell r="A7" t="str">
            <v xml:space="preserve">Коэффициент роста выручки </v>
          </cell>
          <cell r="B7" t="str">
            <v>Growth rates of sales revenue</v>
          </cell>
          <cell r="E7">
            <v>1.0095599851053281</v>
          </cell>
          <cell r="F7">
            <v>1.0480221430704</v>
          </cell>
          <cell r="G7">
            <v>1.0962255436248596</v>
          </cell>
          <cell r="H7">
            <v>0.9517215692505484</v>
          </cell>
          <cell r="I7">
            <v>1.0089863980557761</v>
          </cell>
          <cell r="J7">
            <v>1.0601248376831187</v>
          </cell>
          <cell r="K7">
            <v>1.0483088884191869</v>
          </cell>
          <cell r="L7">
            <v>0.95723493873542864</v>
          </cell>
          <cell r="M7">
            <v>1.0935462194304284</v>
          </cell>
          <cell r="N7">
            <v>1.093957324862086</v>
          </cell>
          <cell r="O7">
            <v>1.0943410039864154</v>
          </cell>
          <cell r="P7">
            <v>1.0946990261138316</v>
          </cell>
          <cell r="R7" t="str">
            <v>-</v>
          </cell>
        </row>
        <row r="8">
          <cell r="A8" t="str">
            <v>Выручка от реализации по действующему производству</v>
          </cell>
          <cell r="B8" t="str">
            <v>Sales revenue</v>
          </cell>
          <cell r="C8">
            <v>7973.3209999999999</v>
          </cell>
          <cell r="D8" t="str">
            <v>тыс.руб.</v>
          </cell>
          <cell r="E8">
            <v>8049.54583</v>
          </cell>
          <cell r="F8">
            <v>8436.1022715000017</v>
          </cell>
          <cell r="G8">
            <v>9247.8707986500012</v>
          </cell>
          <cell r="H8">
            <v>8801.3981087175016</v>
          </cell>
          <cell r="I8">
            <v>8880.4909755697918</v>
          </cell>
          <cell r="J8">
            <v>9414.4290540223265</v>
          </cell>
          <cell r="K8">
            <v>9869.2296567234425</v>
          </cell>
          <cell r="L8">
            <v>9447.1714458195402</v>
          </cell>
          <cell r="M8">
            <v>10330.918618887052</v>
          </cell>
          <cell r="N8">
            <v>11301.584095685595</v>
          </cell>
          <cell r="O8">
            <v>12367.78688590948</v>
          </cell>
          <cell r="P8">
            <v>13539.004259188525</v>
          </cell>
          <cell r="R8">
            <v>119685.53200067325</v>
          </cell>
        </row>
        <row r="9">
          <cell r="P9">
            <v>0</v>
          </cell>
        </row>
        <row r="10">
          <cell r="P10">
            <v>10089.211053923182</v>
          </cell>
        </row>
        <row r="11">
          <cell r="P11">
            <v>939.4554292642365</v>
          </cell>
        </row>
        <row r="12">
          <cell r="P12">
            <v>191.19432542611531</v>
          </cell>
        </row>
        <row r="13">
          <cell r="P13">
            <v>867.99486057307217</v>
          </cell>
        </row>
        <row r="14">
          <cell r="P14">
            <v>708.11192155002084</v>
          </cell>
        </row>
        <row r="15">
          <cell r="P15">
            <v>743.03666845189855</v>
          </cell>
        </row>
        <row r="21">
          <cell r="P21" t="str">
            <v>сен</v>
          </cell>
        </row>
        <row r="23">
          <cell r="P23">
            <v>1617.8286090461293</v>
          </cell>
        </row>
        <row r="24">
          <cell r="P24">
            <v>835.31105837822258</v>
          </cell>
        </row>
        <row r="25">
          <cell r="P25">
            <v>3984.5704172165611</v>
          </cell>
        </row>
        <row r="26">
          <cell r="P26">
            <v>5298.4670889976342</v>
          </cell>
        </row>
        <row r="27">
          <cell r="P27">
            <v>574.4343582305213</v>
          </cell>
        </row>
        <row r="28">
          <cell r="P28">
            <v>2200.5344334404394</v>
          </cell>
        </row>
        <row r="29">
          <cell r="P29">
            <v>489.5876565354888</v>
          </cell>
        </row>
        <row r="30">
          <cell r="P30">
            <v>15000.733621844996</v>
          </cell>
        </row>
        <row r="31">
          <cell r="P31">
            <v>2700.1320519320993</v>
          </cell>
        </row>
        <row r="34">
          <cell r="P34" t="str">
            <v>сен</v>
          </cell>
        </row>
        <row r="36">
          <cell r="P36">
            <v>2124.6723865465719</v>
          </cell>
        </row>
        <row r="37">
          <cell r="P37">
            <v>895.1646993113792</v>
          </cell>
        </row>
        <row r="38">
          <cell r="P38">
            <v>2161.7622397508731</v>
          </cell>
        </row>
        <row r="39">
          <cell r="P39">
            <v>1633.0334854870075</v>
          </cell>
        </row>
        <row r="40">
          <cell r="P40">
            <v>97.099653616878953</v>
          </cell>
        </row>
        <row r="41">
          <cell r="P41">
            <v>481.258652947575</v>
          </cell>
        </row>
        <row r="42">
          <cell r="P42">
            <v>250.62351575225154</v>
          </cell>
        </row>
        <row r="43">
          <cell r="P43">
            <v>1.8814415680227012</v>
          </cell>
        </row>
        <row r="44">
          <cell r="P44">
            <v>7643.614633412536</v>
          </cell>
        </row>
        <row r="45">
          <cell r="P45">
            <v>12041.084745762711</v>
          </cell>
        </row>
        <row r="46">
          <cell r="P46">
            <v>0.6347945218226575</v>
          </cell>
        </row>
        <row r="49">
          <cell r="P49" t="str">
            <v>сен</v>
          </cell>
        </row>
        <row r="51">
          <cell r="P51">
            <v>930.38214344593496</v>
          </cell>
        </row>
        <row r="52">
          <cell r="P52">
            <v>460.48322224558103</v>
          </cell>
        </row>
        <row r="53">
          <cell r="P53">
            <v>1910.7186002922519</v>
          </cell>
        </row>
        <row r="54">
          <cell r="P54">
            <v>1990.8126658417095</v>
          </cell>
        </row>
        <row r="55">
          <cell r="P55">
            <v>193.50522452457059</v>
          </cell>
        </row>
        <row r="56">
          <cell r="P56">
            <v>866.51158611864321</v>
          </cell>
        </row>
        <row r="57">
          <cell r="P57">
            <v>281.27492548550998</v>
          </cell>
        </row>
        <row r="58">
          <cell r="P58">
            <v>6633.6883679542007</v>
          </cell>
        </row>
        <row r="59">
          <cell r="P59">
            <v>1194.0639062317562</v>
          </cell>
        </row>
        <row r="63">
          <cell r="P63" t="str">
            <v>сен</v>
          </cell>
        </row>
        <row r="65">
          <cell r="P65">
            <v>215.1</v>
          </cell>
        </row>
        <row r="66">
          <cell r="P66">
            <v>210.5</v>
          </cell>
        </row>
        <row r="68">
          <cell r="P68">
            <v>62.274780930027113</v>
          </cell>
        </row>
        <row r="69">
          <cell r="P69">
            <v>28.970473213742977</v>
          </cell>
        </row>
        <row r="70">
          <cell r="P70">
            <v>151.71597067994094</v>
          </cell>
        </row>
        <row r="71">
          <cell r="P71">
            <v>129.91578613446345</v>
          </cell>
        </row>
        <row r="72">
          <cell r="P72">
            <v>7.724751479458436</v>
          </cell>
        </row>
        <row r="73">
          <cell r="P73">
            <v>24.089345053677508</v>
          </cell>
        </row>
        <row r="74">
          <cell r="P74">
            <v>0</v>
          </cell>
        </row>
        <row r="75">
          <cell r="P75">
            <v>0</v>
          </cell>
        </row>
        <row r="76">
          <cell r="P76">
            <v>830.29110749131053</v>
          </cell>
        </row>
        <row r="79">
          <cell r="A79" t="str">
            <v>Таблица 6</v>
          </cell>
          <cell r="B79" t="str">
            <v>Table 27</v>
          </cell>
          <cell r="R79" t="str">
            <v>тыс.руб.</v>
          </cell>
        </row>
        <row r="80">
          <cell r="A80" t="str">
            <v>ПРОИЗВОДСТВЕННЫЕ ЗАТРАТЫ</v>
          </cell>
          <cell r="B80" t="str">
            <v>PRODUCTION COSTS</v>
          </cell>
          <cell r="E80" t="str">
            <v>окт</v>
          </cell>
          <cell r="F80" t="str">
            <v>ноя</v>
          </cell>
          <cell r="G80" t="str">
            <v>дек</v>
          </cell>
          <cell r="H80" t="str">
            <v>янв</v>
          </cell>
          <cell r="I80" t="str">
            <v>фев</v>
          </cell>
          <cell r="J80" t="str">
            <v>мар</v>
          </cell>
          <cell r="K80" t="str">
            <v>апр</v>
          </cell>
          <cell r="L80" t="str">
            <v>май</v>
          </cell>
          <cell r="M80" t="str">
            <v>июн</v>
          </cell>
          <cell r="N80" t="str">
            <v>июл</v>
          </cell>
          <cell r="O80" t="str">
            <v>авг</v>
          </cell>
          <cell r="P80" t="str">
            <v>сен</v>
          </cell>
          <cell r="R80" t="str">
            <v>ИТОГО</v>
          </cell>
        </row>
        <row r="81">
          <cell r="A81" t="str">
            <v>Коэффициент роста затрат</v>
          </cell>
          <cell r="B81" t="str">
            <v>Growth rates of production costs</v>
          </cell>
          <cell r="E81">
            <v>1</v>
          </cell>
          <cell r="F81">
            <v>1</v>
          </cell>
          <cell r="G81">
            <v>1</v>
          </cell>
          <cell r="H81">
            <v>1</v>
          </cell>
          <cell r="I81">
            <v>1</v>
          </cell>
          <cell r="J81">
            <v>1</v>
          </cell>
          <cell r="K81">
            <v>1</v>
          </cell>
          <cell r="L81">
            <v>1</v>
          </cell>
          <cell r="M81">
            <v>1</v>
          </cell>
          <cell r="N81">
            <v>1</v>
          </cell>
          <cell r="O81">
            <v>1</v>
          </cell>
          <cell r="P81">
            <v>1</v>
          </cell>
          <cell r="R81" t="str">
            <v>-</v>
          </cell>
        </row>
        <row r="82">
          <cell r="A82" t="str">
            <v>Затраты по действующему производству</v>
          </cell>
          <cell r="B82" t="str">
            <v>= Production costs</v>
          </cell>
          <cell r="C82">
            <v>5044.3069999999998</v>
          </cell>
          <cell r="D82" t="str">
            <v>тыс.руб.</v>
          </cell>
          <cell r="E82">
            <v>5011.1546577297504</v>
          </cell>
          <cell r="F82">
            <v>5391.7833921562387</v>
          </cell>
          <cell r="G82">
            <v>5709.9997344518633</v>
          </cell>
          <cell r="H82">
            <v>5485.0187461892692</v>
          </cell>
          <cell r="I82">
            <v>5748.0386490404817</v>
          </cell>
          <cell r="J82">
            <v>6372.8464019950752</v>
          </cell>
          <cell r="K82">
            <v>6594.2697236348295</v>
          </cell>
          <cell r="L82">
            <v>6362.4566264605855</v>
          </cell>
          <cell r="M82">
            <v>6841.0765621492092</v>
          </cell>
          <cell r="N82">
            <v>7366.8791049048205</v>
          </cell>
          <cell r="O82">
            <v>7944.5485461090311</v>
          </cell>
          <cell r="P82">
            <v>8580.235907815344</v>
          </cell>
          <cell r="R82">
            <v>77408.308052636494</v>
          </cell>
        </row>
        <row r="83">
          <cell r="A83" t="str">
            <v>в том числе</v>
          </cell>
          <cell r="B83" t="str">
            <v>including</v>
          </cell>
          <cell r="C83" t="str">
            <v xml:space="preserve"> </v>
          </cell>
          <cell r="F83" t="str">
            <v xml:space="preserve"> </v>
          </cell>
          <cell r="G83" t="str">
            <v xml:space="preserve"> </v>
          </cell>
          <cell r="H83" t="str">
            <v xml:space="preserve"> </v>
          </cell>
          <cell r="I83" t="str">
            <v xml:space="preserve"> </v>
          </cell>
          <cell r="J83" t="str">
            <v xml:space="preserve"> </v>
          </cell>
          <cell r="K83" t="str">
            <v xml:space="preserve"> </v>
          </cell>
          <cell r="L83" t="str">
            <v xml:space="preserve"> </v>
          </cell>
          <cell r="M83" t="str">
            <v xml:space="preserve"> </v>
          </cell>
          <cell r="N83" t="str">
            <v xml:space="preserve"> </v>
          </cell>
          <cell r="O83" t="str">
            <v xml:space="preserve"> </v>
          </cell>
          <cell r="P83" t="str">
            <v xml:space="preserve"> </v>
          </cell>
          <cell r="R83" t="str">
            <v xml:space="preserve"> </v>
          </cell>
        </row>
        <row r="84">
          <cell r="A84" t="str">
            <v>Прямые переменные материальные затраты</v>
          </cell>
          <cell r="B84" t="str">
            <v>Direct material costs</v>
          </cell>
          <cell r="C84">
            <v>3586.2719999999999</v>
          </cell>
          <cell r="E84">
            <v>3622.1347199999996</v>
          </cell>
          <cell r="F84">
            <v>3803.2414559999997</v>
          </cell>
          <cell r="G84">
            <v>4183.5656016000003</v>
          </cell>
          <cell r="H84">
            <v>3974.3873215200001</v>
          </cell>
          <cell r="I84">
            <v>3991.6881744590346</v>
          </cell>
          <cell r="J84">
            <v>4560.9447201514304</v>
          </cell>
          <cell r="K84">
            <v>4788.9919561590013</v>
          </cell>
          <cell r="L84">
            <v>4573.3585874974588</v>
          </cell>
          <cell r="M84">
            <v>5018.1909259453414</v>
          </cell>
          <cell r="N84">
            <v>5506.8813222229182</v>
          </cell>
          <cell r="O84">
            <v>6043.7843233124058</v>
          </cell>
          <cell r="P84">
            <v>6633.6883679542007</v>
          </cell>
        </row>
        <row r="85">
          <cell r="A85" t="str">
            <v>Постоянные цеховые расходы</v>
          </cell>
          <cell r="C85">
            <v>279.3</v>
          </cell>
          <cell r="E85">
            <v>275.65999999999997</v>
          </cell>
          <cell r="F85">
            <v>301.5</v>
          </cell>
          <cell r="G85">
            <v>260.65999999999997</v>
          </cell>
          <cell r="H85">
            <v>260.65999999999997</v>
          </cell>
          <cell r="I85">
            <v>260.65999999999997</v>
          </cell>
          <cell r="J85">
            <v>260.65999999999997</v>
          </cell>
          <cell r="K85">
            <v>260.65999999999997</v>
          </cell>
          <cell r="L85">
            <v>260.65999999999997</v>
          </cell>
          <cell r="M85">
            <v>260.65999999999997</v>
          </cell>
          <cell r="N85">
            <v>260.65999999999997</v>
          </cell>
          <cell r="O85">
            <v>260.65999999999997</v>
          </cell>
          <cell r="P85">
            <v>261.65999999999997</v>
          </cell>
        </row>
        <row r="86">
          <cell r="A86" t="str">
            <v xml:space="preserve">Затраты на оплату труда </v>
          </cell>
          <cell r="B86" t="str">
            <v>Labour costs</v>
          </cell>
          <cell r="C86">
            <v>567.072</v>
          </cell>
          <cell r="E86">
            <v>671.6599377297515</v>
          </cell>
          <cell r="F86">
            <v>685.34193615623917</v>
          </cell>
          <cell r="G86">
            <v>714.07413285186306</v>
          </cell>
          <cell r="H86">
            <v>698.27142466926989</v>
          </cell>
          <cell r="I86">
            <v>731.99047458144753</v>
          </cell>
          <cell r="J86">
            <v>775.54168184364573</v>
          </cell>
          <cell r="K86">
            <v>792.91776747582787</v>
          </cell>
          <cell r="L86">
            <v>776.73803896312847</v>
          </cell>
          <cell r="M86">
            <v>732.01065470032643</v>
          </cell>
          <cell r="N86">
            <v>761.74574355469247</v>
          </cell>
          <cell r="O86">
            <v>794.40904246371178</v>
          </cell>
          <cell r="P86">
            <v>830.29110749131041</v>
          </cell>
        </row>
        <row r="87">
          <cell r="A87" t="str">
            <v>Производственных рабочих</v>
          </cell>
          <cell r="B87" t="str">
            <v>Variable fixed costs (percent of direct material cocts)</v>
          </cell>
          <cell r="C87">
            <v>377.322</v>
          </cell>
          <cell r="E87">
            <v>429.9833894217515</v>
          </cell>
          <cell r="F87">
            <v>440.72755889283917</v>
          </cell>
          <cell r="G87">
            <v>463.29031478212306</v>
          </cell>
          <cell r="H87">
            <v>450.88079904301691</v>
          </cell>
          <cell r="I87">
            <v>453.99874316711714</v>
          </cell>
          <cell r="J87">
            <v>493.49202103307601</v>
          </cell>
          <cell r="K87">
            <v>507.4116220847298</v>
          </cell>
          <cell r="L87">
            <v>494.43953597489997</v>
          </cell>
          <cell r="M87">
            <v>521.51065470032643</v>
          </cell>
          <cell r="N87">
            <v>551.24574355469247</v>
          </cell>
          <cell r="O87">
            <v>583.90904246371178</v>
          </cell>
          <cell r="P87">
            <v>619.79110749131041</v>
          </cell>
        </row>
        <row r="88">
          <cell r="A88" t="str">
            <v>% от выручки</v>
          </cell>
          <cell r="D88">
            <v>7.6E-3</v>
          </cell>
          <cell r="E88">
            <v>61.176548308000001</v>
          </cell>
          <cell r="F88">
            <v>64.114377263400016</v>
          </cell>
          <cell r="G88">
            <v>70.283818069740008</v>
          </cell>
          <cell r="H88">
            <v>66.890625626253012</v>
          </cell>
          <cell r="I88">
            <v>67.491731414330417</v>
          </cell>
          <cell r="J88">
            <v>71.549660810569677</v>
          </cell>
          <cell r="K88">
            <v>75.006145391098158</v>
          </cell>
          <cell r="L88">
            <v>71.798502988228506</v>
          </cell>
          <cell r="M88">
            <v>78.514981503541591</v>
          </cell>
          <cell r="N88">
            <v>85.892039127210523</v>
          </cell>
          <cell r="O88">
            <v>93.995180332912042</v>
          </cell>
          <cell r="P88">
            <v>102.89643236983279</v>
          </cell>
        </row>
        <row r="89">
          <cell r="A89" t="str">
            <v>Административного персонала</v>
          </cell>
          <cell r="C89">
            <v>189.75000000000003</v>
          </cell>
          <cell r="E89">
            <v>180.5</v>
          </cell>
          <cell r="F89">
            <v>180.5</v>
          </cell>
          <cell r="G89">
            <v>180.5</v>
          </cell>
          <cell r="H89">
            <v>180.5</v>
          </cell>
          <cell r="I89">
            <v>210.5</v>
          </cell>
          <cell r="J89">
            <v>210.5</v>
          </cell>
          <cell r="K89">
            <v>210.5</v>
          </cell>
          <cell r="L89">
            <v>210.5</v>
          </cell>
          <cell r="M89">
            <v>210.5</v>
          </cell>
          <cell r="N89">
            <v>210.5</v>
          </cell>
          <cell r="O89">
            <v>210.5</v>
          </cell>
          <cell r="P89">
            <v>210.5</v>
          </cell>
        </row>
        <row r="90">
          <cell r="A90" t="str">
            <v>Коммерческие расходы</v>
          </cell>
          <cell r="B90" t="str">
            <v>Variable fixed costs (percent of sales revenue)</v>
          </cell>
          <cell r="C90">
            <v>240.03699999999998</v>
          </cell>
          <cell r="E90">
            <v>106.5</v>
          </cell>
          <cell r="F90">
            <v>119.5</v>
          </cell>
          <cell r="G90">
            <v>119.5</v>
          </cell>
          <cell r="H90">
            <v>119.5</v>
          </cell>
          <cell r="I90">
            <v>319.5</v>
          </cell>
          <cell r="J90">
            <v>319.5</v>
          </cell>
          <cell r="K90">
            <v>319.5</v>
          </cell>
          <cell r="L90">
            <v>319.5</v>
          </cell>
          <cell r="M90">
            <v>319.5</v>
          </cell>
          <cell r="N90">
            <v>319.5</v>
          </cell>
          <cell r="O90">
            <v>319.5</v>
          </cell>
          <cell r="P90">
            <v>319.5</v>
          </cell>
        </row>
        <row r="91">
          <cell r="P91">
            <v>234</v>
          </cell>
        </row>
        <row r="92">
          <cell r="P92">
            <v>198.2</v>
          </cell>
        </row>
        <row r="93">
          <cell r="A93" t="str">
            <v>= Операционные затраты</v>
          </cell>
          <cell r="B93" t="str">
            <v>= Operating costs</v>
          </cell>
          <cell r="C93">
            <v>5053.7330000000002</v>
          </cell>
          <cell r="D93" t="str">
            <v>тыс.руб.</v>
          </cell>
          <cell r="E93">
            <v>5011.1546577297504</v>
          </cell>
          <cell r="F93">
            <v>5391.7833921562387</v>
          </cell>
          <cell r="G93">
            <v>5709.9997344518633</v>
          </cell>
          <cell r="H93">
            <v>5485.0187461892692</v>
          </cell>
          <cell r="I93">
            <v>5748.0386490404817</v>
          </cell>
          <cell r="J93">
            <v>6372.8464019950752</v>
          </cell>
          <cell r="K93">
            <v>6594.2697236348295</v>
          </cell>
          <cell r="L93">
            <v>6362.4566264605855</v>
          </cell>
          <cell r="M93">
            <v>6841.0765621492092</v>
          </cell>
          <cell r="N93">
            <v>7366.8791049048205</v>
          </cell>
          <cell r="O93">
            <v>7944.5485461090311</v>
          </cell>
          <cell r="P93">
            <v>8580.235907815344</v>
          </cell>
        </row>
        <row r="94">
          <cell r="A94" t="str">
            <v>Переменные затраты</v>
          </cell>
          <cell r="C94">
            <v>3586.2719999999999</v>
          </cell>
          <cell r="E94">
            <v>3898.1946577297508</v>
          </cell>
          <cell r="F94">
            <v>4092.983392156239</v>
          </cell>
          <cell r="G94">
            <v>4502.0397344518633</v>
          </cell>
          <cell r="H94">
            <v>4277.0587461892701</v>
          </cell>
          <cell r="I94">
            <v>4298.0786490404826</v>
          </cell>
          <cell r="J94">
            <v>4910.8864019950761</v>
          </cell>
          <cell r="K94">
            <v>5156.3097236348294</v>
          </cell>
          <cell r="L94">
            <v>4924.4966264605873</v>
          </cell>
          <cell r="M94">
            <v>5403.11656214921</v>
          </cell>
          <cell r="N94">
            <v>5928.9191049048213</v>
          </cell>
          <cell r="O94">
            <v>6506.5885461090302</v>
          </cell>
          <cell r="P94">
            <v>7141.275907815344</v>
          </cell>
        </row>
        <row r="95">
          <cell r="A95" t="str">
            <v>Постоянные затраты</v>
          </cell>
          <cell r="C95">
            <v>1458.0349999999999</v>
          </cell>
          <cell r="E95">
            <v>1112.9599999999996</v>
          </cell>
          <cell r="F95">
            <v>1298.7999999999997</v>
          </cell>
          <cell r="G95">
            <v>1207.96</v>
          </cell>
          <cell r="H95">
            <v>1207.9599999999991</v>
          </cell>
          <cell r="I95">
            <v>1449.9599999999991</v>
          </cell>
          <cell r="J95">
            <v>1461.9599999999991</v>
          </cell>
          <cell r="K95">
            <v>1437.96</v>
          </cell>
          <cell r="L95">
            <v>1437.9599999999982</v>
          </cell>
          <cell r="M95">
            <v>1437.9599999999991</v>
          </cell>
          <cell r="N95">
            <v>1437.9599999999991</v>
          </cell>
          <cell r="O95">
            <v>1437.9600000000009</v>
          </cell>
          <cell r="P95">
            <v>1438.96</v>
          </cell>
        </row>
        <row r="96">
          <cell r="A96" t="str">
            <v>Затраты на оплату труда</v>
          </cell>
          <cell r="B96" t="str">
            <v>Labour costs</v>
          </cell>
          <cell r="C96">
            <v>562.88599999999997</v>
          </cell>
          <cell r="E96">
            <v>671.6599377297515</v>
          </cell>
          <cell r="F96">
            <v>685.34193615623917</v>
          </cell>
          <cell r="G96">
            <v>714.07413285186306</v>
          </cell>
          <cell r="H96">
            <v>698.27142466926989</v>
          </cell>
          <cell r="I96">
            <v>731.99047458144753</v>
          </cell>
          <cell r="J96">
            <v>775.54168184364573</v>
          </cell>
          <cell r="K96">
            <v>792.91776747582787</v>
          </cell>
          <cell r="L96">
            <v>776.73803896312847</v>
          </cell>
          <cell r="M96">
            <v>732.01065470032643</v>
          </cell>
          <cell r="N96">
            <v>761.74574355469247</v>
          </cell>
          <cell r="O96">
            <v>794.40904246371178</v>
          </cell>
          <cell r="P96">
            <v>830.29110749131041</v>
          </cell>
        </row>
        <row r="97">
          <cell r="A97" t="str">
            <v>Амортизационные отчисления</v>
          </cell>
          <cell r="B97" t="str">
            <v>Depreciation charges</v>
          </cell>
          <cell r="C97">
            <v>0</v>
          </cell>
          <cell r="E97">
            <v>0</v>
          </cell>
          <cell r="F97">
            <v>0.31666666666666671</v>
          </cell>
          <cell r="G97">
            <v>1.2975000000000001</v>
          </cell>
          <cell r="H97">
            <v>2.5474999999999999</v>
          </cell>
          <cell r="I97">
            <v>3.1724999999999999</v>
          </cell>
          <cell r="J97">
            <v>3.1724999999999999</v>
          </cell>
          <cell r="K97">
            <v>3.1724999999999999</v>
          </cell>
          <cell r="L97">
            <v>3.1724999999999999</v>
          </cell>
          <cell r="M97">
            <v>3.1724999999999999</v>
          </cell>
          <cell r="N97">
            <v>3.1724999999999999</v>
          </cell>
          <cell r="O97">
            <v>3.1724999999999999</v>
          </cell>
          <cell r="P97">
            <v>3.1724999999999999</v>
          </cell>
        </row>
        <row r="98">
          <cell r="A98" t="str">
            <v>НДС к производственным затратам</v>
          </cell>
          <cell r="B98" t="str">
            <v>VAT to production costs</v>
          </cell>
          <cell r="C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D99" t="str">
            <v xml:space="preserve"> </v>
          </cell>
        </row>
        <row r="100">
          <cell r="C100" t="str">
            <v xml:space="preserve"> </v>
          </cell>
        </row>
        <row r="101">
          <cell r="A101" t="str">
            <v>Таблица 7</v>
          </cell>
          <cell r="B101" t="str">
            <v>Table 28</v>
          </cell>
          <cell r="D101" t="str">
            <v xml:space="preserve"> </v>
          </cell>
        </row>
        <row r="102">
          <cell r="A102" t="str">
            <v>ЧИСТЫЙ ОБОРОТНЫЙ КАПИТАЛ</v>
          </cell>
          <cell r="B102" t="str">
            <v>NET WORKING CAPITAL REQUIRED</v>
          </cell>
          <cell r="C102" t="str">
            <v>Оборот</v>
          </cell>
          <cell r="D102" t="str">
            <v>"0"</v>
          </cell>
          <cell r="E102" t="str">
            <v>окт</v>
          </cell>
          <cell r="F102" t="str">
            <v>ноя</v>
          </cell>
          <cell r="G102" t="str">
            <v>дек</v>
          </cell>
          <cell r="H102" t="str">
            <v>янв</v>
          </cell>
          <cell r="I102" t="str">
            <v>фев</v>
          </cell>
          <cell r="J102" t="str">
            <v>мар</v>
          </cell>
          <cell r="K102" t="str">
            <v>апр</v>
          </cell>
          <cell r="L102" t="str">
            <v>май</v>
          </cell>
          <cell r="M102" t="str">
            <v>июн</v>
          </cell>
          <cell r="N102" t="str">
            <v>июл</v>
          </cell>
          <cell r="O102" t="str">
            <v>авг</v>
          </cell>
          <cell r="P102" t="str">
            <v>сен</v>
          </cell>
        </row>
        <row r="103">
          <cell r="A103" t="str">
            <v>Запасы сырья и материалов</v>
          </cell>
          <cell r="B103" t="str">
            <v>Raw materials stock</v>
          </cell>
          <cell r="C103">
            <v>45</v>
          </cell>
          <cell r="D103">
            <v>4758</v>
          </cell>
          <cell r="E103">
            <v>5433.2020799999991</v>
          </cell>
          <cell r="F103">
            <v>5704.8621839999996</v>
          </cell>
          <cell r="G103">
            <v>6275.3484024000009</v>
          </cell>
          <cell r="H103">
            <v>5961.5809822800011</v>
          </cell>
          <cell r="I103">
            <v>5987.5322616885524</v>
          </cell>
          <cell r="J103">
            <v>6841.4170802271456</v>
          </cell>
          <cell r="K103">
            <v>7183.487934238502</v>
          </cell>
          <cell r="L103">
            <v>6860.0378812461877</v>
          </cell>
          <cell r="M103">
            <v>10261.614843223815</v>
          </cell>
          <cell r="N103">
            <v>11050.318657357229</v>
          </cell>
          <cell r="O103">
            <v>11916.822819163548</v>
          </cell>
          <cell r="P103">
            <v>12870.353861723015</v>
          </cell>
        </row>
        <row r="104">
          <cell r="A104" t="str">
            <v>Незавершенное производство</v>
          </cell>
          <cell r="B104" t="str">
            <v>Work in progress</v>
          </cell>
          <cell r="C104">
            <v>2.9914911998813714</v>
          </cell>
          <cell r="D104">
            <v>503</v>
          </cell>
          <cell r="E104">
            <v>499.69416866143644</v>
          </cell>
          <cell r="F104">
            <v>537.64908564339726</v>
          </cell>
          <cell r="G104">
            <v>569.38046523125718</v>
          </cell>
          <cell r="H104">
            <v>546.94617701365166</v>
          </cell>
          <cell r="I104">
            <v>573.17356783942023</v>
          </cell>
          <cell r="J104">
            <v>635.47713099213092</v>
          </cell>
          <cell r="K104">
            <v>657.55666159659188</v>
          </cell>
          <cell r="L104">
            <v>634.44110025612531</v>
          </cell>
          <cell r="M104">
            <v>682.16734444613553</v>
          </cell>
          <cell r="N104">
            <v>734.59846709709075</v>
          </cell>
          <cell r="O104">
            <v>792.20156875718362</v>
          </cell>
          <cell r="P104">
            <v>855.5900070378583</v>
          </cell>
        </row>
        <row r="105">
          <cell r="A105" t="str">
            <v>Готовая продукция</v>
          </cell>
          <cell r="B105" t="str">
            <v>Finished goods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446.8706872136255</v>
          </cell>
          <cell r="I105">
            <v>783.98566877306223</v>
          </cell>
          <cell r="J105">
            <v>1165.3700105248729</v>
          </cell>
          <cell r="K105">
            <v>1223.6385110511167</v>
          </cell>
          <cell r="L105">
            <v>1202.0868868787538</v>
          </cell>
          <cell r="M105">
            <v>1301.489667342028</v>
          </cell>
          <cell r="N105">
            <v>1409.7924304403996</v>
          </cell>
          <cell r="O105">
            <v>1527.8331596668165</v>
          </cell>
          <cell r="P105">
            <v>1656.5310361249938</v>
          </cell>
        </row>
        <row r="106">
          <cell r="A106" t="str">
            <v>Дебиторская задолженность</v>
          </cell>
          <cell r="B106" t="str">
            <v>Accounts receivable</v>
          </cell>
          <cell r="C106">
            <v>9.0263517548083154</v>
          </cell>
          <cell r="D106">
            <v>2399</v>
          </cell>
          <cell r="E106">
            <v>2421.9344042676821</v>
          </cell>
          <cell r="F106">
            <v>2538.2408847365487</v>
          </cell>
          <cell r="G106">
            <v>2782.4844937211674</v>
          </cell>
          <cell r="H106">
            <v>2648.1505087796268</v>
          </cell>
          <cell r="I106">
            <v>2671.947843363127</v>
          </cell>
          <cell r="J106">
            <v>2832.5982737430941</v>
          </cell>
          <cell r="K106">
            <v>2969.4379476857303</v>
          </cell>
          <cell r="L106">
            <v>2842.4497519316074</v>
          </cell>
          <cell r="M106">
            <v>3108.3501801457678</v>
          </cell>
          <cell r="N106">
            <v>3400.4024478068472</v>
          </cell>
          <cell r="O106">
            <v>3721.1998286908101</v>
          </cell>
          <cell r="P106">
            <v>4073.5938284427862</v>
          </cell>
        </row>
        <row r="107">
          <cell r="P107">
            <v>1228.7480192723676</v>
          </cell>
        </row>
        <row r="108">
          <cell r="P108">
            <v>0</v>
          </cell>
        </row>
        <row r="109">
          <cell r="P109">
            <v>20684.816752601018</v>
          </cell>
        </row>
        <row r="110">
          <cell r="P110">
            <v>3795.2356786738792</v>
          </cell>
        </row>
        <row r="111">
          <cell r="A111" t="str">
            <v>Авансы покупателей</v>
          </cell>
          <cell r="B111" t="str">
            <v>Advance payments of buyers</v>
          </cell>
          <cell r="C111">
            <v>3.2734164346324448</v>
          </cell>
          <cell r="D111">
            <v>870</v>
          </cell>
          <cell r="E111">
            <v>920.49586065894016</v>
          </cell>
          <cell r="F111">
            <v>1009.0710752552797</v>
          </cell>
          <cell r="G111">
            <v>960.35470722729281</v>
          </cell>
          <cell r="H111">
            <v>968.98483690117564</v>
          </cell>
          <cell r="I111">
            <v>1027.244892937262</v>
          </cell>
          <cell r="J111">
            <v>1076.8699518493479</v>
          </cell>
          <cell r="K111">
            <v>1030.8175423845346</v>
          </cell>
          <cell r="L111">
            <v>1127.246626397173</v>
          </cell>
          <cell r="M111">
            <v>1233.1597038732627</v>
          </cell>
          <cell r="N111">
            <v>1349.4972284122571</v>
          </cell>
          <cell r="O111">
            <v>1477.2933016862128</v>
          </cell>
          <cell r="P111">
            <v>1477.2933016862128</v>
          </cell>
        </row>
        <row r="112">
          <cell r="A112" t="str">
            <v>Расчеты с бюджетом и внебюджетными фондами</v>
          </cell>
          <cell r="B112" t="str">
            <v>Taxes &amp; surcharges payable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</row>
        <row r="113">
          <cell r="A113" t="str">
            <v xml:space="preserve"> погашение сверхнормативной задолженности</v>
          </cell>
          <cell r="B113" t="str">
            <v>Discharge of extra-normative liabilities</v>
          </cell>
          <cell r="C113" t="str">
            <v xml:space="preserve"> 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A114" t="str">
            <v xml:space="preserve"> Расчеты с персоналом</v>
          </cell>
          <cell r="B114" t="str">
            <v>Wages &amp; salaries payable</v>
          </cell>
          <cell r="C114">
            <v>30</v>
          </cell>
          <cell r="D114">
            <v>523.4</v>
          </cell>
          <cell r="E114">
            <v>671.6599377297515</v>
          </cell>
          <cell r="F114">
            <v>685.34193615623917</v>
          </cell>
          <cell r="G114">
            <v>714.07413285186306</v>
          </cell>
          <cell r="H114">
            <v>698.27142466926989</v>
          </cell>
          <cell r="I114">
            <v>731.99047458144753</v>
          </cell>
          <cell r="J114">
            <v>775.54168184364573</v>
          </cell>
          <cell r="K114">
            <v>792.91776747582787</v>
          </cell>
          <cell r="L114">
            <v>776.73803896312847</v>
          </cell>
          <cell r="M114">
            <v>732.01065470032643</v>
          </cell>
          <cell r="N114">
            <v>761.74574355469247</v>
          </cell>
          <cell r="O114">
            <v>794.40904246371178</v>
          </cell>
          <cell r="P114">
            <v>830.29110749131041</v>
          </cell>
        </row>
        <row r="115">
          <cell r="A115" t="str">
            <v>= Краткосрочные обязательства</v>
          </cell>
          <cell r="B115" t="str">
            <v xml:space="preserve"> = Current liabilities available</v>
          </cell>
          <cell r="D115">
            <v>3624.6130000000003</v>
          </cell>
          <cell r="E115">
            <v>3808.7047549326076</v>
          </cell>
          <cell r="F115">
            <v>4079.3228112637285</v>
          </cell>
          <cell r="G115">
            <v>4200.0930467790149</v>
          </cell>
          <cell r="H115">
            <v>4093.4062028292151</v>
          </cell>
          <cell r="I115">
            <v>4301.7250609972307</v>
          </cell>
          <cell r="J115">
            <v>4671.2681662423893</v>
          </cell>
          <cell r="K115">
            <v>4740.5324700808724</v>
          </cell>
          <cell r="L115">
            <v>4718.2455612365848</v>
          </cell>
          <cell r="M115">
            <v>4991.1358597737781</v>
          </cell>
          <cell r="N115">
            <v>5369.7830307484628</v>
          </cell>
          <cell r="O115">
            <v>5785.7588825821749</v>
          </cell>
          <cell r="P115">
            <v>6102.8200878514017</v>
          </cell>
        </row>
        <row r="116">
          <cell r="A116" t="str">
            <v xml:space="preserve">= Чистый оборотный капитал </v>
          </cell>
          <cell r="B116" t="str">
            <v xml:space="preserve"> = Net working capital </v>
          </cell>
          <cell r="C116" t="str">
            <v>тыс.руб.</v>
          </cell>
          <cell r="D116">
            <v>4757.7660000000005</v>
          </cell>
          <cell r="E116">
            <v>5318.2658758056405</v>
          </cell>
          <cell r="F116">
            <v>5519.1400609955217</v>
          </cell>
          <cell r="G116">
            <v>6212.6122279033207</v>
          </cell>
          <cell r="H116">
            <v>6333.3003010904376</v>
          </cell>
          <cell r="I116">
            <v>6627.5491403269007</v>
          </cell>
          <cell r="J116">
            <v>7747.9385114466113</v>
          </cell>
          <cell r="K116">
            <v>8204.7355577752023</v>
          </cell>
          <cell r="L116">
            <v>7800.4586557235161</v>
          </cell>
          <cell r="M116">
            <v>11417.473264972694</v>
          </cell>
          <cell r="N116">
            <v>12363.042246381025</v>
          </cell>
          <cell r="O116">
            <v>13401.046512968549</v>
          </cell>
          <cell r="P116">
            <v>14581.996664749617</v>
          </cell>
        </row>
        <row r="117">
          <cell r="A117" t="str">
            <v>НДС к уплате в бюджет по текущей деятельности предприятия</v>
          </cell>
          <cell r="B117" t="str">
            <v>VAT on current activities: company without project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Возмещенный НДС по действующему предприятию</v>
          </cell>
          <cell r="B118" t="str">
            <v>Written off VAT:company without project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20">
          <cell r="G120" t="str">
            <v xml:space="preserve"> </v>
          </cell>
          <cell r="H120" t="str">
            <v xml:space="preserve"> </v>
          </cell>
          <cell r="I120" t="str">
            <v xml:space="preserve"> </v>
          </cell>
          <cell r="J120" t="str">
            <v xml:space="preserve"> </v>
          </cell>
          <cell r="K120" t="str">
            <v xml:space="preserve"> </v>
          </cell>
          <cell r="L120" t="str">
            <v xml:space="preserve"> </v>
          </cell>
          <cell r="M120" t="str">
            <v xml:space="preserve"> </v>
          </cell>
          <cell r="N120" t="str">
            <v xml:space="preserve"> </v>
          </cell>
          <cell r="O120" t="str">
            <v xml:space="preserve"> </v>
          </cell>
          <cell r="P120" t="str">
            <v xml:space="preserve"> </v>
          </cell>
        </row>
        <row r="121">
          <cell r="A121" t="str">
            <v>Таблица 8</v>
          </cell>
          <cell r="B121" t="str">
            <v>Table 29</v>
          </cell>
          <cell r="R121" t="str">
            <v>тыс.руб.</v>
          </cell>
        </row>
        <row r="122">
          <cell r="A122" t="str">
            <v>ИНВЕСТИЦИОННЫЕ ЗАТРАТЫ</v>
          </cell>
          <cell r="B122" t="str">
            <v>INVESTMENT COSTS</v>
          </cell>
          <cell r="D122" t="str">
            <v>"0"</v>
          </cell>
          <cell r="E122" t="str">
            <v>окт</v>
          </cell>
          <cell r="F122" t="str">
            <v>ноя</v>
          </cell>
          <cell r="G122" t="str">
            <v>дек</v>
          </cell>
          <cell r="H122" t="str">
            <v>янв</v>
          </cell>
          <cell r="I122" t="str">
            <v>фев</v>
          </cell>
          <cell r="J122" t="str">
            <v>мар</v>
          </cell>
          <cell r="K122" t="str">
            <v>апр</v>
          </cell>
          <cell r="L122" t="str">
            <v>май</v>
          </cell>
          <cell r="M122" t="str">
            <v>июн</v>
          </cell>
          <cell r="N122" t="str">
            <v>июл</v>
          </cell>
          <cell r="O122" t="str">
            <v>авг</v>
          </cell>
          <cell r="P122" t="str">
            <v>сен</v>
          </cell>
          <cell r="R122" t="str">
            <v>ИТОГО</v>
          </cell>
        </row>
        <row r="123">
          <cell r="A123" t="str">
            <v>Начисление амортизации по существующим незавершенным капитальным вложениям начинается с интервала</v>
          </cell>
          <cell r="B123" t="str">
            <v>Operating start interval</v>
          </cell>
          <cell r="C123">
            <v>0</v>
          </cell>
          <cell r="D123" t="str">
            <v xml:space="preserve"> </v>
          </cell>
        </row>
        <row r="124">
          <cell r="A124" t="str">
            <v xml:space="preserve"> = Остаточная стоимость внеоборотных активов, в том числе</v>
          </cell>
          <cell r="B124" t="str">
            <v xml:space="preserve"> = Net intangible and fixed assets</v>
          </cell>
          <cell r="D124">
            <v>19188.481000000003</v>
          </cell>
          <cell r="E124">
            <v>19568.481000000003</v>
          </cell>
          <cell r="F124">
            <v>20745.164333333338</v>
          </cell>
          <cell r="G124">
            <v>22243.866833333337</v>
          </cell>
          <cell r="H124">
            <v>22991.319333333337</v>
          </cell>
          <cell r="I124">
            <v>22988.146833333336</v>
          </cell>
          <cell r="J124">
            <v>22984.974333333335</v>
          </cell>
          <cell r="K124">
            <v>22981.801833333335</v>
          </cell>
          <cell r="L124">
            <v>22978.629333333334</v>
          </cell>
          <cell r="M124">
            <v>22975.456833333334</v>
          </cell>
          <cell r="N124">
            <v>22972.284333333333</v>
          </cell>
          <cell r="O124">
            <v>22969.111833333332</v>
          </cell>
          <cell r="P124">
            <v>22965.939333333332</v>
          </cell>
          <cell r="R124">
            <v>22965.939333333332</v>
          </cell>
        </row>
        <row r="125">
          <cell r="A125" t="str">
            <v>Дополнительные вложения во внеоборотные активы (по действующему предприятию) без НДС</v>
          </cell>
          <cell r="B125" t="str">
            <v>Investments</v>
          </cell>
          <cell r="D125" t="str">
            <v>тыс.руб.</v>
          </cell>
          <cell r="E125">
            <v>380</v>
          </cell>
          <cell r="F125">
            <v>1177</v>
          </cell>
          <cell r="G125">
            <v>1500</v>
          </cell>
          <cell r="H125">
            <v>750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R125">
            <v>3807</v>
          </cell>
        </row>
        <row r="126">
          <cell r="A126" t="str">
            <v xml:space="preserve"> - незавершенные капитальные вложения</v>
          </cell>
          <cell r="B126" t="str">
            <v xml:space="preserve"> - uncompleted investment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R126">
            <v>0</v>
          </cell>
        </row>
        <row r="127">
          <cell r="P127">
            <v>0</v>
          </cell>
        </row>
        <row r="128">
          <cell r="P128">
            <v>3.1724999999999999</v>
          </cell>
        </row>
        <row r="130">
          <cell r="A130" t="str">
            <v>Реализация основных средств:</v>
          </cell>
          <cell r="B130" t="str">
            <v>Dispоsal of fixed assets:</v>
          </cell>
          <cell r="D130" t="str">
            <v>тыс.руб.</v>
          </cell>
        </row>
        <row r="131">
          <cell r="A131" t="str">
            <v xml:space="preserve"> - остаточная стоимость реализуемых активов</v>
          </cell>
          <cell r="B131" t="str">
            <v xml:space="preserve"> - depreciated value of disposed assets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 t="str">
            <v xml:space="preserve"> - затраты по реализации активов (без НДС)</v>
          </cell>
          <cell r="B132" t="str">
            <v xml:space="preserve"> - costs of disposal of assets (excl. VAT)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R132">
            <v>0</v>
          </cell>
        </row>
        <row r="133">
          <cell r="A133" t="str">
            <v xml:space="preserve"> - стоимость реализации активов (без НДС)</v>
          </cell>
          <cell r="B133" t="str">
            <v xml:space="preserve"> - market value of disposed assets (excl. VAT)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</row>
        <row r="134">
          <cell r="A134" t="str">
            <v xml:space="preserve"> - прибыль(+) / убыток (-)от реализации активов (без НДС)</v>
          </cell>
          <cell r="B134" t="str">
            <v xml:space="preserve"> - Profit (+)/Loss (-) from disposal of assets (excl. VAT)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R134">
            <v>0</v>
          </cell>
        </row>
        <row r="136">
          <cell r="A136" t="str">
            <v>НДС уплаченный по  приобретенным внеоборотным активам</v>
          </cell>
          <cell r="B136" t="str">
            <v>VAT to investment costs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R136">
            <v>0</v>
          </cell>
        </row>
        <row r="138">
          <cell r="D138" t="str">
            <v xml:space="preserve"> </v>
          </cell>
        </row>
        <row r="139">
          <cell r="A139" t="str">
            <v>Таблица 9</v>
          </cell>
          <cell r="B139" t="str">
            <v>Table 30</v>
          </cell>
          <cell r="R139" t="str">
            <v>тыс.руб.</v>
          </cell>
        </row>
        <row r="140">
          <cell r="A140" t="str">
            <v>ИСТОЧНИКИ ФИНАНСИРОВАНИЯ</v>
          </cell>
          <cell r="B140" t="str">
            <v>FINANCING</v>
          </cell>
          <cell r="D140" t="str">
            <v>"0"</v>
          </cell>
          <cell r="E140" t="str">
            <v>окт</v>
          </cell>
          <cell r="F140" t="str">
            <v>ноя</v>
          </cell>
          <cell r="G140" t="str">
            <v>дек</v>
          </cell>
          <cell r="H140" t="str">
            <v>янв</v>
          </cell>
          <cell r="I140" t="str">
            <v>фев</v>
          </cell>
          <cell r="J140" t="str">
            <v>мар</v>
          </cell>
          <cell r="K140" t="str">
            <v>апр</v>
          </cell>
          <cell r="L140" t="str">
            <v>май</v>
          </cell>
          <cell r="M140" t="str">
            <v>июн</v>
          </cell>
          <cell r="N140" t="str">
            <v>июл</v>
          </cell>
          <cell r="O140" t="str">
            <v>авг</v>
          </cell>
          <cell r="P140" t="str">
            <v>сен</v>
          </cell>
          <cell r="R140" t="str">
            <v>ИТОГО</v>
          </cell>
        </row>
        <row r="141">
          <cell r="A141" t="str">
            <v>Потребность в финансировании ЧОК 
(+) увеличение потребности, (-) высвобождение средств</v>
          </cell>
          <cell r="B141" t="str">
            <v>Requirement in  financing of net working capital (without VAT to investment costs)</v>
          </cell>
          <cell r="D141" t="str">
            <v xml:space="preserve"> </v>
          </cell>
          <cell r="E141">
            <v>560.49987580563993</v>
          </cell>
          <cell r="F141">
            <v>200.87418518988125</v>
          </cell>
          <cell r="G141">
            <v>693.47216690779896</v>
          </cell>
          <cell r="H141">
            <v>120.68807318711697</v>
          </cell>
          <cell r="I141">
            <v>294.24883923646303</v>
          </cell>
          <cell r="J141">
            <v>1120.3893711197106</v>
          </cell>
          <cell r="K141">
            <v>456.79704632859102</v>
          </cell>
          <cell r="L141">
            <v>-404.27690205168619</v>
          </cell>
          <cell r="M141">
            <v>3617.0146092491777</v>
          </cell>
          <cell r="N141">
            <v>945.56898140833073</v>
          </cell>
          <cell r="O141">
            <v>1038.0042665875244</v>
          </cell>
          <cell r="P141">
            <v>1180.9501517810677</v>
          </cell>
          <cell r="R141">
            <v>9824.2306647496152</v>
          </cell>
        </row>
        <row r="142">
          <cell r="A142" t="str">
            <v>в том числе НДС по текущей деятельности как долг бюджета</v>
          </cell>
          <cell r="B142" t="str">
            <v>VAT to reimbursement (current activities)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R142">
            <v>0</v>
          </cell>
        </row>
        <row r="143">
          <cell r="A143" t="str">
            <v>в том числе возмещение НДС (по внеоборотным активам, по текущей деятельности)</v>
          </cell>
          <cell r="B143" t="str">
            <v>written off VAT (VAT to investment costs, VAT on current activities)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</row>
        <row r="145">
          <cell r="A145" t="str">
            <v>Потребность в финансировании внеоборотных активов (с НДС)</v>
          </cell>
          <cell r="B145" t="str">
            <v>Requirement in  financing of fixed investment costs  (VAT included)</v>
          </cell>
          <cell r="D145" t="str">
            <v xml:space="preserve"> </v>
          </cell>
          <cell r="E145">
            <v>380</v>
          </cell>
          <cell r="F145">
            <v>1177</v>
          </cell>
          <cell r="G145">
            <v>1500</v>
          </cell>
          <cell r="H145">
            <v>750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3807</v>
          </cell>
        </row>
        <row r="146">
          <cell r="A146" t="str">
            <v xml:space="preserve"> = Инвестиционные затраты</v>
          </cell>
          <cell r="B146" t="str">
            <v xml:space="preserve"> = Investment costs</v>
          </cell>
          <cell r="D146" t="str">
            <v>тыс.руб.</v>
          </cell>
          <cell r="E146">
            <v>940.49987580563993</v>
          </cell>
          <cell r="F146">
            <v>1377.8741851898812</v>
          </cell>
          <cell r="G146">
            <v>2193.472166907799</v>
          </cell>
          <cell r="H146">
            <v>870.68807318711697</v>
          </cell>
          <cell r="I146">
            <v>294.24883923646303</v>
          </cell>
          <cell r="J146">
            <v>1120.3893711197106</v>
          </cell>
          <cell r="K146">
            <v>456.79704632859102</v>
          </cell>
          <cell r="L146">
            <v>-404.27690205168619</v>
          </cell>
          <cell r="M146">
            <v>3617.0146092491777</v>
          </cell>
          <cell r="N146">
            <v>945.56898140833073</v>
          </cell>
          <cell r="O146">
            <v>1038.0042665875244</v>
          </cell>
          <cell r="P146">
            <v>1180.9501517810677</v>
          </cell>
          <cell r="R146">
            <v>13631.230664749617</v>
          </cell>
        </row>
        <row r="148">
          <cell r="A148" t="str">
            <v>Увеличение уставного капитала</v>
          </cell>
          <cell r="B148" t="str">
            <v>Increase in statutory equity</v>
          </cell>
          <cell r="D148" t="str">
            <v xml:space="preserve"> 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0</v>
          </cell>
        </row>
        <row r="149">
          <cell r="A149" t="str">
            <v>= Уставный капитал</v>
          </cell>
          <cell r="B149" t="str">
            <v xml:space="preserve"> = Statutory equity</v>
          </cell>
          <cell r="D149">
            <v>12518</v>
          </cell>
          <cell r="E149">
            <v>12518</v>
          </cell>
          <cell r="F149">
            <v>12518</v>
          </cell>
          <cell r="G149">
            <v>12518</v>
          </cell>
          <cell r="H149">
            <v>12518</v>
          </cell>
          <cell r="I149">
            <v>12518</v>
          </cell>
          <cell r="J149">
            <v>12518</v>
          </cell>
          <cell r="K149">
            <v>12518</v>
          </cell>
          <cell r="L149">
            <v>12518</v>
          </cell>
          <cell r="M149">
            <v>12518</v>
          </cell>
          <cell r="N149">
            <v>12518</v>
          </cell>
          <cell r="O149">
            <v>12518</v>
          </cell>
          <cell r="P149">
            <v>12518</v>
          </cell>
          <cell r="R149">
            <v>12518</v>
          </cell>
        </row>
        <row r="151">
          <cell r="A151" t="str">
            <v xml:space="preserve">Краткосрочные кредиты </v>
          </cell>
          <cell r="B151" t="str">
            <v>Short-term loans</v>
          </cell>
        </row>
        <row r="152">
          <cell r="A152" t="str">
            <v>Погашение (-), привлечение (+)</v>
          </cell>
          <cell r="B152" t="str">
            <v>Attraction (+), payback (-)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R152">
            <v>0</v>
          </cell>
        </row>
        <row r="153">
          <cell r="A153" t="str">
            <v>Задолженность по кредитам</v>
          </cell>
          <cell r="B153" t="str">
            <v xml:space="preserve">Loan Debt 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R153">
            <v>0</v>
          </cell>
        </row>
        <row r="154">
          <cell r="P154">
            <v>0</v>
          </cell>
        </row>
        <row r="156">
          <cell r="A156" t="str">
            <v xml:space="preserve">Долгосрочные кредиты </v>
          </cell>
          <cell r="B156" t="str">
            <v>Long-term loans</v>
          </cell>
        </row>
        <row r="157">
          <cell r="A157" t="str">
            <v>Погашение (-), привлечение (+)</v>
          </cell>
          <cell r="B157" t="str">
            <v>Attraction (+), payback (-)</v>
          </cell>
          <cell r="E157">
            <v>-3151.24845</v>
          </cell>
          <cell r="F157">
            <v>-168.04845</v>
          </cell>
          <cell r="G157">
            <v>-168.04845</v>
          </cell>
          <cell r="H157">
            <v>-48.248449999999998</v>
          </cell>
          <cell r="I157">
            <v>-45.248449999999998</v>
          </cell>
          <cell r="J157">
            <v>-42.248449999999998</v>
          </cell>
          <cell r="K157">
            <v>-39.248449999999998</v>
          </cell>
          <cell r="L157">
            <v>-36.248449999999998</v>
          </cell>
          <cell r="M157">
            <v>-33.248449999999998</v>
          </cell>
          <cell r="N157">
            <v>-30.248449999999998</v>
          </cell>
          <cell r="O157">
            <v>-27.248449999999998</v>
          </cell>
          <cell r="P157">
            <v>-24.248449999999998</v>
          </cell>
          <cell r="R157">
            <v>-3813.5814000000009</v>
          </cell>
        </row>
        <row r="158">
          <cell r="A158" t="str">
            <v>Задолженность по кредитам</v>
          </cell>
          <cell r="B158" t="str">
            <v xml:space="preserve">Loan Debt </v>
          </cell>
          <cell r="D158">
            <v>10802.876999999999</v>
          </cell>
          <cell r="E158">
            <v>7651.6285499999985</v>
          </cell>
          <cell r="F158">
            <v>7483.5800999999983</v>
          </cell>
          <cell r="G158">
            <v>7315.5316499999981</v>
          </cell>
          <cell r="H158">
            <v>7267.283199999998</v>
          </cell>
          <cell r="I158">
            <v>7222.034749999998</v>
          </cell>
          <cell r="J158">
            <v>7179.7862999999979</v>
          </cell>
          <cell r="K158">
            <v>7140.5378499999979</v>
          </cell>
          <cell r="L158">
            <v>7104.2893999999978</v>
          </cell>
          <cell r="M158">
            <v>7071.0409499999978</v>
          </cell>
          <cell r="N158">
            <v>7040.7924999999977</v>
          </cell>
          <cell r="O158">
            <v>7013.5440499999977</v>
          </cell>
          <cell r="P158">
            <v>6989.2955999999976</v>
          </cell>
          <cell r="R158">
            <v>6989.2955999999976</v>
          </cell>
        </row>
        <row r="159">
          <cell r="A159" t="str">
            <v>Проценты по кредитам</v>
          </cell>
          <cell r="B159" t="str">
            <v>Loan interests</v>
          </cell>
          <cell r="D159">
            <v>0.19</v>
          </cell>
          <cell r="E159">
            <v>-93.83</v>
          </cell>
          <cell r="F159">
            <v>-94.897999999999996</v>
          </cell>
          <cell r="G159">
            <v>-68.199999999999989</v>
          </cell>
          <cell r="H159">
            <v>-69.199999999999989</v>
          </cell>
          <cell r="I159">
            <v>-70.219999999999985</v>
          </cell>
          <cell r="J159">
            <v>-71.259999999999991</v>
          </cell>
          <cell r="K159">
            <v>-72.319999999999993</v>
          </cell>
          <cell r="L159">
            <v>-73.399999999999991</v>
          </cell>
          <cell r="M159">
            <v>-74.499999999999986</v>
          </cell>
          <cell r="N159">
            <v>-75.61999999999999</v>
          </cell>
          <cell r="O159">
            <v>-76.759999999999991</v>
          </cell>
          <cell r="P159">
            <v>-77.919999999999987</v>
          </cell>
          <cell r="R159">
            <v>-917.93799999999987</v>
          </cell>
        </row>
        <row r="161">
          <cell r="A161" t="str">
            <v xml:space="preserve"> = Источники финансирования</v>
          </cell>
          <cell r="B161" t="str">
            <v xml:space="preserve"> = Total finansing</v>
          </cell>
          <cell r="D161" t="str">
            <v>тыс.руб.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</row>
        <row r="162">
          <cell r="A162" t="str">
            <v>Свободные денежные средства предприятия без учета проекта</v>
          </cell>
          <cell r="B162" t="str">
            <v>Accumulated cash balance of company without project</v>
          </cell>
          <cell r="D162">
            <v>1732.2349999999999</v>
          </cell>
          <cell r="E162">
            <v>240.04784646460962</v>
          </cell>
          <cell r="F162">
            <v>1298.8627572851576</v>
          </cell>
          <cell r="G162">
            <v>2063.3107045754959</v>
          </cell>
          <cell r="H162">
            <v>4049.1010439166112</v>
          </cell>
          <cell r="I162">
            <v>6430.0085812094576</v>
          </cell>
          <cell r="J162">
            <v>7895.8659121169976</v>
          </cell>
          <cell r="K162">
            <v>10260.63284887702</v>
          </cell>
          <cell r="L162">
            <v>13298.14862028766</v>
          </cell>
          <cell r="M162">
            <v>12694.958250083153</v>
          </cell>
          <cell r="N162">
            <v>15203.297114593885</v>
          </cell>
          <cell r="O162">
            <v>18102.279902709801</v>
          </cell>
          <cell r="P162">
            <v>21387.667970189214</v>
          </cell>
          <cell r="R162">
            <v>21387.667970189214</v>
          </cell>
        </row>
        <row r="165">
          <cell r="A165" t="str">
            <v>Таблица 10</v>
          </cell>
          <cell r="B165" t="str">
            <v>Table 31</v>
          </cell>
          <cell r="R165" t="str">
            <v>тыс.руб.</v>
          </cell>
        </row>
        <row r="166">
          <cell r="A166" t="str">
            <v>ОТЧЕТ О ПРИБЫЛЯХ И УБЫТКАХ</v>
          </cell>
          <cell r="B166" t="str">
            <v>PROFIT &amp; LOSS STATEMENT</v>
          </cell>
          <cell r="D166" t="str">
            <v>"0"</v>
          </cell>
          <cell r="E166" t="str">
            <v>окт</v>
          </cell>
          <cell r="F166" t="str">
            <v>ноя</v>
          </cell>
          <cell r="G166" t="str">
            <v>дек</v>
          </cell>
          <cell r="H166" t="str">
            <v>янв</v>
          </cell>
          <cell r="I166" t="str">
            <v>фев</v>
          </cell>
          <cell r="J166" t="str">
            <v>мар</v>
          </cell>
          <cell r="K166" t="str">
            <v>апр</v>
          </cell>
          <cell r="L166" t="str">
            <v>май</v>
          </cell>
          <cell r="M166" t="str">
            <v>июн</v>
          </cell>
          <cell r="N166" t="str">
            <v>июл</v>
          </cell>
          <cell r="O166" t="str">
            <v>авг</v>
          </cell>
          <cell r="P166" t="str">
            <v>сен</v>
          </cell>
          <cell r="R166" t="str">
            <v>ИТОГО</v>
          </cell>
        </row>
        <row r="167">
          <cell r="A167" t="str">
            <v>Доходы и расходы по обычным видам деятельности</v>
          </cell>
          <cell r="B167" t="str">
            <v>I. Earnings and costs from operation activities</v>
          </cell>
        </row>
        <row r="168">
          <cell r="A168" t="str">
            <v>Выручка от реализации</v>
          </cell>
          <cell r="B168" t="str">
            <v>Sales revenue</v>
          </cell>
          <cell r="E168">
            <v>8049.54583</v>
          </cell>
          <cell r="F168">
            <v>8436.1022715000017</v>
          </cell>
          <cell r="G168">
            <v>9247.8707986500012</v>
          </cell>
          <cell r="H168">
            <v>8801.3981087175016</v>
          </cell>
          <cell r="I168">
            <v>8880.4909755697918</v>
          </cell>
          <cell r="J168">
            <v>9414.4290540223265</v>
          </cell>
          <cell r="K168">
            <v>9869.2296567234425</v>
          </cell>
          <cell r="L168">
            <v>9447.1714458195402</v>
          </cell>
          <cell r="M168">
            <v>10330.918618887052</v>
          </cell>
          <cell r="N168">
            <v>11301.584095685595</v>
          </cell>
          <cell r="O168">
            <v>12367.78688590948</v>
          </cell>
          <cell r="P168">
            <v>13539.004259188525</v>
          </cell>
          <cell r="R168">
            <v>119685.53200067325</v>
          </cell>
        </row>
        <row r="169">
          <cell r="A169" t="str">
            <v>Производственные затраты</v>
          </cell>
          <cell r="B169" t="str">
            <v>Production costs</v>
          </cell>
          <cell r="E169">
            <v>-5011.1546577297504</v>
          </cell>
          <cell r="F169">
            <v>-5391.7833921562387</v>
          </cell>
          <cell r="G169">
            <v>-5709.9997344518633</v>
          </cell>
          <cell r="H169">
            <v>-5485.0187461892692</v>
          </cell>
          <cell r="I169">
            <v>-5748.0386490404817</v>
          </cell>
          <cell r="J169">
            <v>-6372.8464019950752</v>
          </cell>
          <cell r="K169">
            <v>-6594.2697236348295</v>
          </cell>
          <cell r="L169">
            <v>-6362.4566264605855</v>
          </cell>
          <cell r="M169">
            <v>-6841.0765621492092</v>
          </cell>
          <cell r="N169">
            <v>-7366.8791049048205</v>
          </cell>
          <cell r="O169">
            <v>-7944.5485461090311</v>
          </cell>
          <cell r="P169">
            <v>-8580.235907815344</v>
          </cell>
          <cell r="R169">
            <v>-77408.308052636494</v>
          </cell>
        </row>
        <row r="170">
          <cell r="A170" t="str">
            <v>= Прибыль (убыток )от продаж</v>
          </cell>
          <cell r="B170" t="str">
            <v xml:space="preserve"> = Operating profit</v>
          </cell>
          <cell r="E170">
            <v>3038.3911722702496</v>
          </cell>
          <cell r="F170">
            <v>3044.318879343763</v>
          </cell>
          <cell r="G170">
            <v>3537.8710641981379</v>
          </cell>
          <cell r="H170">
            <v>3316.3793625282324</v>
          </cell>
          <cell r="I170">
            <v>3132.4523265293101</v>
          </cell>
          <cell r="J170">
            <v>3041.5826520272512</v>
          </cell>
          <cell r="K170">
            <v>3274.9599330886131</v>
          </cell>
          <cell r="L170">
            <v>3084.7148193589546</v>
          </cell>
          <cell r="M170">
            <v>3489.8420567378425</v>
          </cell>
          <cell r="N170">
            <v>3934.704990780775</v>
          </cell>
          <cell r="O170">
            <v>4423.2383398004486</v>
          </cell>
          <cell r="P170">
            <v>4958.7683513731808</v>
          </cell>
          <cell r="R170">
            <v>42277.223948036757</v>
          </cell>
        </row>
        <row r="172">
          <cell r="A172" t="str">
            <v>Прочие доходы и расходы</v>
          </cell>
          <cell r="B172" t="str">
            <v>II. Operation and  non-operation earnings and costs</v>
          </cell>
        </row>
        <row r="173">
          <cell r="A173" t="str">
            <v>Проценты по кредитам</v>
          </cell>
          <cell r="B173" t="str">
            <v>Loan interests</v>
          </cell>
          <cell r="C173" t="str">
            <v xml:space="preserve"> </v>
          </cell>
          <cell r="E173">
            <v>-93.83</v>
          </cell>
          <cell r="F173">
            <v>-94.897999999999996</v>
          </cell>
          <cell r="G173">
            <v>-68.199999999999989</v>
          </cell>
          <cell r="H173">
            <v>-69.199999999999989</v>
          </cell>
          <cell r="I173">
            <v>-70.219999999999985</v>
          </cell>
          <cell r="J173">
            <v>-71.259999999999991</v>
          </cell>
          <cell r="K173">
            <v>-72.319999999999993</v>
          </cell>
          <cell r="L173">
            <v>-73.399999999999991</v>
          </cell>
          <cell r="M173">
            <v>-74.499999999999986</v>
          </cell>
          <cell r="N173">
            <v>-75.61999999999999</v>
          </cell>
          <cell r="O173">
            <v>-76.759999999999991</v>
          </cell>
          <cell r="P173">
            <v>-77.919999999999987</v>
          </cell>
          <cell r="R173">
            <v>-729.39999999999986</v>
          </cell>
        </row>
        <row r="174">
          <cell r="A174" t="str">
            <v>Налоги с выручки от реализации</v>
          </cell>
          <cell r="B174" t="str">
            <v>Taxes to sales revenue</v>
          </cell>
          <cell r="C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R174">
            <v>0</v>
          </cell>
        </row>
        <row r="175">
          <cell r="A175" t="str">
            <v>Налоги с заработной платы</v>
          </cell>
          <cell r="B175" t="str">
            <v>Taxes to wages &amp; salaries</v>
          </cell>
          <cell r="C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R175">
            <v>0</v>
          </cell>
        </row>
        <row r="176">
          <cell r="A176" t="str">
            <v>Налог на имущество</v>
          </cell>
          <cell r="B176" t="str">
            <v>Property tax</v>
          </cell>
          <cell r="C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R176">
            <v>0</v>
          </cell>
        </row>
        <row r="177">
          <cell r="A177" t="str">
            <v>Прибыль (+) / убыток (-)от реализации активов</v>
          </cell>
          <cell r="B177" t="str">
            <v>Profit (+)/Loss (-) from disposal of assets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R177">
            <v>0</v>
          </cell>
        </row>
        <row r="178">
          <cell r="A178" t="str">
            <v>Прочие операционные  и внереализационные доходы (+)/ расходы (-)</v>
          </cell>
          <cell r="B178" t="str">
            <v>Other operation earnings (+)/costs (-)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R178">
            <v>0</v>
          </cell>
        </row>
        <row r="179">
          <cell r="A179" t="str">
            <v>= Прибыль (убыток) до налогообложения</v>
          </cell>
          <cell r="B179" t="str">
            <v xml:space="preserve"> = Net profit before tax</v>
          </cell>
          <cell r="E179">
            <v>2944.5611722702497</v>
          </cell>
          <cell r="F179">
            <v>2949.4208793437629</v>
          </cell>
          <cell r="G179">
            <v>3469.6710641981381</v>
          </cell>
          <cell r="H179">
            <v>3247.1793625282326</v>
          </cell>
          <cell r="I179">
            <v>3062.2323265293103</v>
          </cell>
          <cell r="J179">
            <v>2970.322652027251</v>
          </cell>
          <cell r="K179">
            <v>3202.6399330886129</v>
          </cell>
          <cell r="L179">
            <v>3011.3148193589545</v>
          </cell>
          <cell r="M179">
            <v>3415.3420567378425</v>
          </cell>
          <cell r="N179">
            <v>3859.0849907807751</v>
          </cell>
          <cell r="O179">
            <v>4346.4783398004483</v>
          </cell>
          <cell r="P179">
            <v>4880.8483513731808</v>
          </cell>
          <cell r="R179">
            <v>41359.09594803676</v>
          </cell>
        </row>
        <row r="181">
          <cell r="A181" t="str">
            <v>Налог на прибыль</v>
          </cell>
          <cell r="B181" t="str">
            <v>Profit tax</v>
          </cell>
          <cell r="C181">
            <v>1.4999999999999999E-2</v>
          </cell>
          <cell r="E181">
            <v>-25</v>
          </cell>
          <cell r="F181">
            <v>-25</v>
          </cell>
          <cell r="G181">
            <v>-25</v>
          </cell>
          <cell r="H181">
            <v>-25</v>
          </cell>
          <cell r="I181">
            <v>-25</v>
          </cell>
          <cell r="J181">
            <v>-25</v>
          </cell>
          <cell r="K181">
            <v>-25</v>
          </cell>
          <cell r="L181">
            <v>-25</v>
          </cell>
          <cell r="M181">
            <v>-51.441867693172902</v>
          </cell>
          <cell r="N181">
            <v>-58.101194861711626</v>
          </cell>
          <cell r="O181">
            <v>-65.415335097006718</v>
          </cell>
          <cell r="P181">
            <v>-73.43418211270297</v>
          </cell>
          <cell r="R181">
            <v>-448.39257976459419</v>
          </cell>
        </row>
        <row r="182">
          <cell r="A182" t="str">
            <v>= Чистая прибыль</v>
          </cell>
          <cell r="B182" t="str">
            <v xml:space="preserve"> = Net profit</v>
          </cell>
          <cell r="E182">
            <v>2919.5611722702497</v>
          </cell>
          <cell r="F182">
            <v>2924.4208793437629</v>
          </cell>
          <cell r="G182">
            <v>3444.6710641981381</v>
          </cell>
          <cell r="H182">
            <v>3222.1793625282326</v>
          </cell>
          <cell r="I182">
            <v>3037.2323265293103</v>
          </cell>
          <cell r="J182">
            <v>2945.322652027251</v>
          </cell>
          <cell r="K182">
            <v>3177.6399330886129</v>
          </cell>
          <cell r="L182">
            <v>2986.3148193589545</v>
          </cell>
          <cell r="M182">
            <v>3363.9001890446698</v>
          </cell>
          <cell r="N182">
            <v>3800.9837959190636</v>
          </cell>
          <cell r="O182">
            <v>4281.0630047034419</v>
          </cell>
          <cell r="P182">
            <v>4807.414169260478</v>
          </cell>
          <cell r="R182">
            <v>40910.703368272167</v>
          </cell>
        </row>
        <row r="183">
          <cell r="A183" t="str">
            <v>= То же, нарастающим итогом</v>
          </cell>
          <cell r="B183" t="str">
            <v>The same, accumulated</v>
          </cell>
          <cell r="E183">
            <v>2919.5611722702497</v>
          </cell>
          <cell r="F183">
            <v>5843.9820516140126</v>
          </cell>
          <cell r="G183">
            <v>9288.6531158121506</v>
          </cell>
          <cell r="H183">
            <v>12510.832478340384</v>
          </cell>
          <cell r="I183">
            <v>15548.064804869695</v>
          </cell>
          <cell r="J183">
            <v>18493.387456896948</v>
          </cell>
          <cell r="K183">
            <v>21671.02738998556</v>
          </cell>
          <cell r="L183">
            <v>24657.342209344515</v>
          </cell>
          <cell r="M183">
            <v>28021.242398389186</v>
          </cell>
          <cell r="N183">
            <v>31822.226194308249</v>
          </cell>
          <cell r="O183">
            <v>36103.289199011691</v>
          </cell>
          <cell r="P183">
            <v>40910.703368272167</v>
          </cell>
          <cell r="R183">
            <v>40910.703368272167</v>
          </cell>
        </row>
        <row r="185">
          <cell r="A185" t="str">
            <v>Дивиденды</v>
          </cell>
          <cell r="B185" t="str">
            <v>Dividends</v>
          </cell>
          <cell r="C185">
            <v>0</v>
          </cell>
          <cell r="E185">
            <v>-250</v>
          </cell>
          <cell r="F185">
            <v>-250</v>
          </cell>
          <cell r="G185">
            <v>-250</v>
          </cell>
          <cell r="H185">
            <v>-250</v>
          </cell>
          <cell r="I185">
            <v>-250</v>
          </cell>
          <cell r="J185">
            <v>-250</v>
          </cell>
          <cell r="K185">
            <v>-250</v>
          </cell>
          <cell r="L185">
            <v>-250</v>
          </cell>
          <cell r="M185">
            <v>-250</v>
          </cell>
          <cell r="N185">
            <v>-250</v>
          </cell>
          <cell r="O185">
            <v>-250</v>
          </cell>
          <cell r="P185">
            <v>-250</v>
          </cell>
          <cell r="R185">
            <v>-3000</v>
          </cell>
        </row>
        <row r="186">
          <cell r="A186" t="str">
            <v>Прочие платежи из чистой прибыли (-)</v>
          </cell>
          <cell r="B186" t="str">
            <v>Other payments from a net profit</v>
          </cell>
          <cell r="E186">
            <v>-70</v>
          </cell>
          <cell r="F186">
            <v>-70</v>
          </cell>
          <cell r="G186">
            <v>-70</v>
          </cell>
          <cell r="H186">
            <v>-70</v>
          </cell>
          <cell r="I186">
            <v>-70</v>
          </cell>
          <cell r="J186">
            <v>-70</v>
          </cell>
          <cell r="K186">
            <v>-70</v>
          </cell>
          <cell r="L186">
            <v>-70</v>
          </cell>
          <cell r="M186">
            <v>-70</v>
          </cell>
          <cell r="N186">
            <v>-70</v>
          </cell>
          <cell r="O186">
            <v>-70</v>
          </cell>
          <cell r="P186">
            <v>-70</v>
          </cell>
          <cell r="R186">
            <v>-840</v>
          </cell>
        </row>
        <row r="187">
          <cell r="A187" t="str">
            <v>= Нераспределенная прибыль</v>
          </cell>
          <cell r="B187" t="str">
            <v xml:space="preserve"> = Undistributed profit</v>
          </cell>
          <cell r="D187" t="str">
            <v>тыс.руб.</v>
          </cell>
          <cell r="E187">
            <v>2599.5611722702497</v>
          </cell>
          <cell r="F187">
            <v>2604.4208793437629</v>
          </cell>
          <cell r="G187">
            <v>3124.6710641981381</v>
          </cell>
          <cell r="H187">
            <v>2902.1793625282326</v>
          </cell>
          <cell r="I187">
            <v>2717.2323265293103</v>
          </cell>
          <cell r="J187">
            <v>2625.322652027251</v>
          </cell>
          <cell r="K187">
            <v>2857.6399330886129</v>
          </cell>
          <cell r="L187">
            <v>2666.3148193589545</v>
          </cell>
          <cell r="M187">
            <v>3043.9001890446698</v>
          </cell>
          <cell r="N187">
            <v>3480.9837959190636</v>
          </cell>
          <cell r="O187">
            <v>3961.0630047034419</v>
          </cell>
          <cell r="P187">
            <v>4487.414169260478</v>
          </cell>
          <cell r="R187">
            <v>37070.703368272167</v>
          </cell>
        </row>
        <row r="188">
          <cell r="A188" t="str">
            <v>= То же, нарастающим итогом</v>
          </cell>
          <cell r="B188" t="str">
            <v>The same, accumulated</v>
          </cell>
          <cell r="D188">
            <v>2358.0970000000002</v>
          </cell>
          <cell r="E188">
            <v>4957.6581722702504</v>
          </cell>
          <cell r="F188">
            <v>7562.0790516140132</v>
          </cell>
          <cell r="G188">
            <v>10686.750115812152</v>
          </cell>
          <cell r="H188">
            <v>13588.929478340386</v>
          </cell>
          <cell r="I188">
            <v>16306.161804869696</v>
          </cell>
          <cell r="J188">
            <v>18931.484456896949</v>
          </cell>
          <cell r="K188">
            <v>21789.124389985562</v>
          </cell>
          <cell r="L188">
            <v>24455.439209344517</v>
          </cell>
          <cell r="M188">
            <v>27499.339398389187</v>
          </cell>
          <cell r="N188">
            <v>30980.32319430825</v>
          </cell>
          <cell r="O188">
            <v>34941.386199011693</v>
          </cell>
          <cell r="P188">
            <v>39428.800368272168</v>
          </cell>
          <cell r="R188">
            <v>253485.57283911487</v>
          </cell>
        </row>
        <row r="190">
          <cell r="A190" t="str">
            <v>Расчет налогооблагаемой прибыли</v>
          </cell>
          <cell r="B190" t="str">
            <v>Tax payment calculation</v>
          </cell>
        </row>
        <row r="191">
          <cell r="A191" t="str">
            <v>Выручка от реализации</v>
          </cell>
          <cell r="B191" t="str">
            <v>Sales revenue</v>
          </cell>
          <cell r="E191">
            <v>8049.54583</v>
          </cell>
          <cell r="F191">
            <v>8436.1022715000017</v>
          </cell>
          <cell r="G191">
            <v>9247.8707986500012</v>
          </cell>
          <cell r="H191">
            <v>8801.3981087175016</v>
          </cell>
          <cell r="I191">
            <v>8880.4909755697918</v>
          </cell>
          <cell r="J191">
            <v>9414.4290540223265</v>
          </cell>
          <cell r="K191">
            <v>9869.2296567234425</v>
          </cell>
          <cell r="L191">
            <v>9447.1714458195402</v>
          </cell>
          <cell r="M191">
            <v>10330.918618887052</v>
          </cell>
          <cell r="N191">
            <v>11301.584095685595</v>
          </cell>
          <cell r="O191">
            <v>12367.78688590948</v>
          </cell>
          <cell r="P191">
            <v>13539.004259188525</v>
          </cell>
          <cell r="R191">
            <v>119685.53200067325</v>
          </cell>
        </row>
        <row r="192">
          <cell r="A192" t="str">
            <v>Производственные затраты</v>
          </cell>
          <cell r="B192" t="str">
            <v>Production costs</v>
          </cell>
          <cell r="E192">
            <v>-5011.1546577297504</v>
          </cell>
          <cell r="F192">
            <v>-5391.7833921562387</v>
          </cell>
          <cell r="G192">
            <v>-5709.9997344518633</v>
          </cell>
          <cell r="H192">
            <v>-5485.0187461892692</v>
          </cell>
          <cell r="I192">
            <v>-5748.0386490404817</v>
          </cell>
          <cell r="J192">
            <v>-6372.8464019950752</v>
          </cell>
          <cell r="K192">
            <v>-6594.2697236348295</v>
          </cell>
          <cell r="L192">
            <v>-6362.4566264605855</v>
          </cell>
          <cell r="M192">
            <v>-6841.0765621492092</v>
          </cell>
          <cell r="N192">
            <v>-7366.8791049048205</v>
          </cell>
          <cell r="O192">
            <v>-7944.5485461090311</v>
          </cell>
          <cell r="P192">
            <v>-8580.235907815344</v>
          </cell>
          <cell r="R192">
            <v>-77408.308052636494</v>
          </cell>
        </row>
        <row r="193">
          <cell r="P193">
            <v>-63.156210526315782</v>
          </cell>
        </row>
        <row r="194">
          <cell r="P194">
            <v>0</v>
          </cell>
        </row>
        <row r="195">
          <cell r="A195" t="str">
            <v>Налоги с заработной платы</v>
          </cell>
          <cell r="B195" t="str">
            <v>Taxes to wages &amp; salaries</v>
          </cell>
          <cell r="C195" t="str">
            <v xml:space="preserve"> 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R195">
            <v>0</v>
          </cell>
        </row>
        <row r="196">
          <cell r="A196" t="str">
            <v>Налог на имущество</v>
          </cell>
          <cell r="B196" t="str">
            <v>Property tax</v>
          </cell>
          <cell r="C196" t="str">
            <v xml:space="preserve"> 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R196">
            <v>0</v>
          </cell>
        </row>
        <row r="197">
          <cell r="A197" t="str">
            <v>Прочие операционные  и внереализационные доходы (+)/ расходы (-)</v>
          </cell>
          <cell r="B197" t="str">
            <v>Other operation earnings (+)/costs (-)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R197">
            <v>0</v>
          </cell>
        </row>
        <row r="198">
          <cell r="A198" t="str">
            <v>= Налоговая база</v>
          </cell>
          <cell r="B198" t="str">
            <v xml:space="preserve"> = Basis of tax payment</v>
          </cell>
          <cell r="E198">
            <v>2962.3394880597234</v>
          </cell>
          <cell r="F198">
            <v>2967.4015530279735</v>
          </cell>
          <cell r="G198">
            <v>3482.5931694612959</v>
          </cell>
          <cell r="H198">
            <v>3260.2909414756009</v>
          </cell>
          <cell r="I198">
            <v>3075.5371686345734</v>
          </cell>
          <cell r="J198">
            <v>2983.8245467640932</v>
          </cell>
          <cell r="K198">
            <v>3216.3426699307183</v>
          </cell>
          <cell r="L198">
            <v>3025.2221877800071</v>
          </cell>
          <cell r="M198">
            <v>3429.4578462115269</v>
          </cell>
          <cell r="N198">
            <v>3873.4129907807751</v>
          </cell>
          <cell r="O198">
            <v>4361.0223398004482</v>
          </cell>
          <cell r="P198">
            <v>4895.6121408468653</v>
          </cell>
          <cell r="R198">
            <v>41533.057042773609</v>
          </cell>
        </row>
        <row r="199">
          <cell r="A199" t="str">
            <v>Убытки предыдущих периодов, перенесенные на текущий период (-)</v>
          </cell>
          <cell r="B199" t="str">
            <v>Loss brought from previos terms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R199">
            <v>0</v>
          </cell>
        </row>
        <row r="200">
          <cell r="A200" t="str">
            <v>Непокрытый убыток (-)</v>
          </cell>
          <cell r="B200" t="str">
            <v>Uncovered loss (-)</v>
          </cell>
          <cell r="C200" t="str">
            <v>убыток на начало планирования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A201" t="str">
            <v>Налогооблагаемая прибыль</v>
          </cell>
          <cell r="B201" t="str">
            <v xml:space="preserve">Taxable profit </v>
          </cell>
          <cell r="D201" t="str">
            <v>тыс.руб.</v>
          </cell>
          <cell r="E201">
            <v>2962.3394880597234</v>
          </cell>
          <cell r="F201">
            <v>2967.4015530279735</v>
          </cell>
          <cell r="G201">
            <v>3482.5931694612959</v>
          </cell>
          <cell r="H201">
            <v>3260.2909414756009</v>
          </cell>
          <cell r="I201">
            <v>3075.5371686345734</v>
          </cell>
          <cell r="J201">
            <v>2983.8245467640932</v>
          </cell>
          <cell r="K201">
            <v>3216.3426699307183</v>
          </cell>
          <cell r="L201">
            <v>3025.2221877800071</v>
          </cell>
          <cell r="M201">
            <v>3429.4578462115269</v>
          </cell>
          <cell r="N201">
            <v>3873.4129907807751</v>
          </cell>
          <cell r="O201">
            <v>4361.0223398004482</v>
          </cell>
          <cell r="P201">
            <v>4895.6121408468653</v>
          </cell>
          <cell r="R201">
            <v>41533.057042773609</v>
          </cell>
        </row>
        <row r="202">
          <cell r="B202" t="str">
            <v>The same, accumulated</v>
          </cell>
          <cell r="C202" t="str">
            <v xml:space="preserve"> </v>
          </cell>
          <cell r="D202" t="str">
            <v xml:space="preserve"> </v>
          </cell>
          <cell r="E202" t="str">
            <v xml:space="preserve"> </v>
          </cell>
          <cell r="F202" t="str">
            <v xml:space="preserve"> </v>
          </cell>
          <cell r="G202" t="str">
            <v xml:space="preserve"> </v>
          </cell>
          <cell r="H202" t="str">
            <v xml:space="preserve"> </v>
          </cell>
          <cell r="I202" t="str">
            <v xml:space="preserve"> </v>
          </cell>
          <cell r="J202" t="str">
            <v xml:space="preserve"> </v>
          </cell>
          <cell r="K202" t="str">
            <v xml:space="preserve"> </v>
          </cell>
          <cell r="L202" t="str">
            <v xml:space="preserve"> </v>
          </cell>
          <cell r="M202" t="str">
            <v xml:space="preserve"> </v>
          </cell>
          <cell r="N202" t="str">
            <v xml:space="preserve"> </v>
          </cell>
          <cell r="O202" t="str">
            <v xml:space="preserve"> </v>
          </cell>
          <cell r="P202" t="str">
            <v xml:space="preserve"> </v>
          </cell>
          <cell r="R202" t="str">
            <v xml:space="preserve"> </v>
          </cell>
        </row>
        <row r="205">
          <cell r="A205" t="str">
            <v>Таблица 12</v>
          </cell>
          <cell r="B205" t="str">
            <v>Table 32</v>
          </cell>
          <cell r="R205" t="str">
            <v>тыс.руб.</v>
          </cell>
        </row>
        <row r="206">
          <cell r="A206" t="str">
            <v>ОТЧЕТ О ДВИЖЕНИИ ДЕНЕЖНЫХ СРЕДСТВ (I)</v>
          </cell>
          <cell r="B206" t="str">
            <v>FINANCIAL CASH FLOW STATEMENT (I)</v>
          </cell>
          <cell r="D206" t="str">
            <v>"0"</v>
          </cell>
          <cell r="E206" t="str">
            <v>окт</v>
          </cell>
          <cell r="F206" t="str">
            <v>ноя</v>
          </cell>
          <cell r="G206" t="str">
            <v>дек</v>
          </cell>
          <cell r="H206" t="str">
            <v>янв</v>
          </cell>
          <cell r="I206" t="str">
            <v>фев</v>
          </cell>
          <cell r="J206" t="str">
            <v>мар</v>
          </cell>
          <cell r="K206" t="str">
            <v>апр</v>
          </cell>
          <cell r="L206" t="str">
            <v>май</v>
          </cell>
          <cell r="M206" t="str">
            <v>июн</v>
          </cell>
          <cell r="N206" t="str">
            <v>июл</v>
          </cell>
          <cell r="O206" t="str">
            <v>авг</v>
          </cell>
          <cell r="P206" t="str">
            <v>сен</v>
          </cell>
          <cell r="R206" t="str">
            <v>ИТОГО</v>
          </cell>
        </row>
        <row r="207">
          <cell r="A207" t="str">
            <v>Выручка от реализации</v>
          </cell>
          <cell r="B207" t="str">
            <v>Sales revenue</v>
          </cell>
          <cell r="D207" t="str">
            <v xml:space="preserve"> </v>
          </cell>
          <cell r="E207">
            <v>8049.54583</v>
          </cell>
          <cell r="F207">
            <v>8436.1022715000017</v>
          </cell>
          <cell r="G207">
            <v>9247.8707986500012</v>
          </cell>
          <cell r="H207">
            <v>8801.3981087175016</v>
          </cell>
          <cell r="I207">
            <v>8880.4909755697918</v>
          </cell>
          <cell r="J207">
            <v>9414.4290540223265</v>
          </cell>
          <cell r="K207">
            <v>9869.2296567234425</v>
          </cell>
          <cell r="L207">
            <v>9447.1714458195402</v>
          </cell>
          <cell r="M207">
            <v>10330.918618887052</v>
          </cell>
          <cell r="N207">
            <v>11301.584095685595</v>
          </cell>
          <cell r="O207">
            <v>12367.78688590948</v>
          </cell>
          <cell r="P207">
            <v>13539.004259188525</v>
          </cell>
          <cell r="R207">
            <v>119685.53200067325</v>
          </cell>
        </row>
        <row r="208">
          <cell r="A208" t="str">
            <v>Вложение собственных средств</v>
          </cell>
          <cell r="B208" t="str">
            <v>Increase in statutory equity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R208">
            <v>0</v>
          </cell>
        </row>
        <row r="209">
          <cell r="A209" t="str">
            <v>Привлечение кредитов</v>
          </cell>
          <cell r="B209" t="str">
            <v>Increase in loans</v>
          </cell>
          <cell r="D209" t="str">
            <v xml:space="preserve"> 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R209">
            <v>0</v>
          </cell>
        </row>
        <row r="210">
          <cell r="A210" t="str">
            <v>= Приток денежных средств</v>
          </cell>
          <cell r="B210" t="str">
            <v xml:space="preserve"> = Cash inflow</v>
          </cell>
          <cell r="D210" t="str">
            <v xml:space="preserve"> </v>
          </cell>
          <cell r="E210">
            <v>8049.54583</v>
          </cell>
          <cell r="F210">
            <v>8436.1022715000017</v>
          </cell>
          <cell r="G210">
            <v>9247.8707986500012</v>
          </cell>
          <cell r="H210">
            <v>8801.3981087175016</v>
          </cell>
          <cell r="I210">
            <v>8880.4909755697918</v>
          </cell>
          <cell r="J210">
            <v>9414.4290540223265</v>
          </cell>
          <cell r="K210">
            <v>9869.2296567234425</v>
          </cell>
          <cell r="L210">
            <v>9447.1714458195402</v>
          </cell>
          <cell r="M210">
            <v>10330.918618887052</v>
          </cell>
          <cell r="N210">
            <v>11301.584095685595</v>
          </cell>
          <cell r="O210">
            <v>12367.78688590948</v>
          </cell>
          <cell r="P210">
            <v>13539.004259188525</v>
          </cell>
          <cell r="R210">
            <v>119685.53200067325</v>
          </cell>
        </row>
        <row r="211">
          <cell r="A211" t="str">
            <v>Приобретение внеоборотных активов (с НДС)</v>
          </cell>
          <cell r="B211" t="str">
            <v>Fixed investment costs (VAT included)</v>
          </cell>
          <cell r="D211" t="str">
            <v xml:space="preserve"> </v>
          </cell>
          <cell r="E211">
            <v>-380</v>
          </cell>
          <cell r="F211">
            <v>-1177</v>
          </cell>
          <cell r="G211">
            <v>-1500</v>
          </cell>
          <cell r="H211">
            <v>-750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R211">
            <v>-3807</v>
          </cell>
        </row>
        <row r="212">
          <cell r="A212" t="str">
            <v>Изменение чистого оборотного капитала</v>
          </cell>
          <cell r="B212" t="str">
            <v xml:space="preserve">Change in net working capital </v>
          </cell>
          <cell r="D212" t="str">
            <v xml:space="preserve"> </v>
          </cell>
          <cell r="E212">
            <v>-560.49987580563993</v>
          </cell>
          <cell r="F212">
            <v>-200.87418518988125</v>
          </cell>
          <cell r="G212">
            <v>-693.47216690779896</v>
          </cell>
          <cell r="H212">
            <v>-120.68807318711697</v>
          </cell>
          <cell r="I212">
            <v>-294.24883923646303</v>
          </cell>
          <cell r="J212">
            <v>-1120.3893711197106</v>
          </cell>
          <cell r="K212">
            <v>-456.79704632859102</v>
          </cell>
          <cell r="L212">
            <v>404.27690205168619</v>
          </cell>
          <cell r="M212">
            <v>-3617.0146092491777</v>
          </cell>
          <cell r="N212">
            <v>-945.56898140833073</v>
          </cell>
          <cell r="O212">
            <v>-1038.0042665875244</v>
          </cell>
          <cell r="P212">
            <v>-1180.9501517810677</v>
          </cell>
          <cell r="R212">
            <v>-9824.2306647496152</v>
          </cell>
        </row>
        <row r="213">
          <cell r="P213">
            <v>-8577.0634078153435</v>
          </cell>
        </row>
        <row r="214">
          <cell r="P214">
            <v>-77.919999999999987</v>
          </cell>
        </row>
        <row r="215">
          <cell r="A215" t="str">
            <v>Погашение задолженности по кредитам</v>
          </cell>
          <cell r="B215" t="str">
            <v>Repayment of loans</v>
          </cell>
          <cell r="D215" t="str">
            <v xml:space="preserve"> </v>
          </cell>
          <cell r="E215">
            <v>-3151.24845</v>
          </cell>
          <cell r="F215">
            <v>-168.04845</v>
          </cell>
          <cell r="G215">
            <v>-168.04845</v>
          </cell>
          <cell r="H215">
            <v>-48.248449999999998</v>
          </cell>
          <cell r="I215">
            <v>-45.248449999999998</v>
          </cell>
          <cell r="J215">
            <v>-42.248449999999998</v>
          </cell>
          <cell r="K215">
            <v>-39.248449999999998</v>
          </cell>
          <cell r="L215">
            <v>-36.248449999999998</v>
          </cell>
          <cell r="M215">
            <v>-33.248449999999998</v>
          </cell>
          <cell r="N215">
            <v>-30.248449999999998</v>
          </cell>
          <cell r="O215">
            <v>-27.248449999999998</v>
          </cell>
          <cell r="P215">
            <v>-24.248449999999998</v>
          </cell>
          <cell r="R215">
            <v>-3813.5814000000009</v>
          </cell>
        </row>
        <row r="216">
          <cell r="A216" t="str">
            <v>Налоги</v>
          </cell>
          <cell r="B216" t="str">
            <v>Taxes</v>
          </cell>
          <cell r="D216" t="str">
            <v xml:space="preserve"> </v>
          </cell>
          <cell r="E216">
            <v>-25</v>
          </cell>
          <cell r="F216">
            <v>-25</v>
          </cell>
          <cell r="G216">
            <v>-25</v>
          </cell>
          <cell r="H216">
            <v>-25</v>
          </cell>
          <cell r="I216">
            <v>-25</v>
          </cell>
          <cell r="J216">
            <v>-25</v>
          </cell>
          <cell r="K216">
            <v>-25</v>
          </cell>
          <cell r="L216">
            <v>-25</v>
          </cell>
          <cell r="M216">
            <v>-51.441867693172902</v>
          </cell>
          <cell r="N216">
            <v>-58.101194861711626</v>
          </cell>
          <cell r="O216">
            <v>-65.415335097006718</v>
          </cell>
          <cell r="P216">
            <v>-73.43418211270297</v>
          </cell>
          <cell r="R216">
            <v>-448.39257976459419</v>
          </cell>
        </row>
        <row r="217">
          <cell r="A217" t="str">
            <v>Дивиденды</v>
          </cell>
          <cell r="B217" t="str">
            <v>Dividends</v>
          </cell>
          <cell r="D217" t="str">
            <v xml:space="preserve"> </v>
          </cell>
          <cell r="E217">
            <v>-250</v>
          </cell>
          <cell r="F217">
            <v>-250</v>
          </cell>
          <cell r="G217">
            <v>-250</v>
          </cell>
          <cell r="H217">
            <v>-250</v>
          </cell>
          <cell r="I217">
            <v>-250</v>
          </cell>
          <cell r="J217">
            <v>-250</v>
          </cell>
          <cell r="K217">
            <v>-250</v>
          </cell>
          <cell r="L217">
            <v>-250</v>
          </cell>
          <cell r="M217">
            <v>-250</v>
          </cell>
          <cell r="N217">
            <v>-250</v>
          </cell>
          <cell r="O217">
            <v>-250</v>
          </cell>
          <cell r="P217">
            <v>-250</v>
          </cell>
          <cell r="R217">
            <v>-3000</v>
          </cell>
        </row>
        <row r="218">
          <cell r="A218" t="str">
            <v>Прочие операционные  и внереализационные доходы (+)/ расходы (-)</v>
          </cell>
          <cell r="B218" t="str">
            <v>Other operation earnings (+)/costs (-)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R218">
            <v>0</v>
          </cell>
        </row>
        <row r="219">
          <cell r="A219" t="str">
            <v>Прочие платежи из чистой прибыли (-)</v>
          </cell>
          <cell r="B219" t="str">
            <v>Other payments from a net profit</v>
          </cell>
          <cell r="E219">
            <v>-70</v>
          </cell>
          <cell r="F219">
            <v>-70</v>
          </cell>
          <cell r="G219">
            <v>-70</v>
          </cell>
          <cell r="H219">
            <v>-70</v>
          </cell>
          <cell r="I219">
            <v>-70</v>
          </cell>
          <cell r="J219">
            <v>-70</v>
          </cell>
          <cell r="K219">
            <v>-70</v>
          </cell>
          <cell r="L219">
            <v>-70</v>
          </cell>
          <cell r="M219">
            <v>-70</v>
          </cell>
          <cell r="N219">
            <v>-70</v>
          </cell>
          <cell r="O219">
            <v>-70</v>
          </cell>
          <cell r="P219">
            <v>-70</v>
          </cell>
          <cell r="R219">
            <v>-840</v>
          </cell>
        </row>
        <row r="220">
          <cell r="A220" t="str">
            <v>= Отток денежных средств</v>
          </cell>
          <cell r="B220" t="str">
            <v xml:space="preserve"> = Cash outflow</v>
          </cell>
          <cell r="D220" t="str">
            <v xml:space="preserve"> </v>
          </cell>
          <cell r="E220">
            <v>-9541.7329835353903</v>
          </cell>
          <cell r="F220">
            <v>-7377.2873606794537</v>
          </cell>
          <cell r="G220">
            <v>-8483.4228513596627</v>
          </cell>
          <cell r="H220">
            <v>-6815.6077693763864</v>
          </cell>
          <cell r="I220">
            <v>-6499.5834382769453</v>
          </cell>
          <cell r="J220">
            <v>-7948.5717231147864</v>
          </cell>
          <cell r="K220">
            <v>-7504.4627199634206</v>
          </cell>
          <cell r="L220">
            <v>-6409.6556744088994</v>
          </cell>
          <cell r="M220">
            <v>-10934.108989091559</v>
          </cell>
          <cell r="N220">
            <v>-8793.2452311748639</v>
          </cell>
          <cell r="O220">
            <v>-9468.8040977935616</v>
          </cell>
          <cell r="P220">
            <v>-10253.616191709114</v>
          </cell>
          <cell r="R220">
            <v>-100030.09903048404</v>
          </cell>
        </row>
        <row r="221">
          <cell r="A221" t="str">
            <v>= Поток денежных средств</v>
          </cell>
          <cell r="B221" t="str">
            <v xml:space="preserve"> = Cash balance</v>
          </cell>
          <cell r="E221">
            <v>-1492.1871535353903</v>
          </cell>
          <cell r="F221">
            <v>1058.814910820548</v>
          </cell>
          <cell r="G221">
            <v>764.44794729033856</v>
          </cell>
          <cell r="H221">
            <v>1985.7903393411152</v>
          </cell>
          <cell r="I221">
            <v>2380.9075372928464</v>
          </cell>
          <cell r="J221">
            <v>1465.85733090754</v>
          </cell>
          <cell r="K221">
            <v>2364.766936760022</v>
          </cell>
          <cell r="L221">
            <v>3037.5157714106408</v>
          </cell>
          <cell r="M221">
            <v>-603.19037020450742</v>
          </cell>
          <cell r="N221">
            <v>2508.3388645107316</v>
          </cell>
          <cell r="O221">
            <v>2898.9827881159181</v>
          </cell>
          <cell r="P221">
            <v>3285.3880674794109</v>
          </cell>
          <cell r="R221">
            <v>19655.432970189213</v>
          </cell>
        </row>
        <row r="222">
          <cell r="A222" t="str">
            <v>= То же, нарастающим итогом</v>
          </cell>
          <cell r="B222" t="str">
            <v xml:space="preserve"> = The same, accumulated</v>
          </cell>
          <cell r="D222">
            <v>1732.2349999999999</v>
          </cell>
          <cell r="E222">
            <v>240.04784646460962</v>
          </cell>
          <cell r="F222">
            <v>1298.8627572851576</v>
          </cell>
          <cell r="G222">
            <v>2063.3107045754959</v>
          </cell>
          <cell r="H222">
            <v>4049.1010439166112</v>
          </cell>
          <cell r="I222">
            <v>6430.0085812094576</v>
          </cell>
          <cell r="J222">
            <v>7895.8659121169976</v>
          </cell>
          <cell r="K222">
            <v>10260.63284887702</v>
          </cell>
          <cell r="L222">
            <v>13298.14862028766</v>
          </cell>
          <cell r="M222">
            <v>12694.958250083153</v>
          </cell>
          <cell r="N222">
            <v>15203.297114593885</v>
          </cell>
          <cell r="O222">
            <v>18102.279902709801</v>
          </cell>
          <cell r="P222">
            <v>21387.667970189214</v>
          </cell>
          <cell r="R222" t="str">
            <v>-</v>
          </cell>
        </row>
        <row r="225">
          <cell r="A225" t="str">
            <v>Таблица 13</v>
          </cell>
          <cell r="B225" t="str">
            <v>Table 33</v>
          </cell>
          <cell r="R225" t="str">
            <v>тыс.руб.</v>
          </cell>
        </row>
        <row r="226">
          <cell r="A226" t="str">
            <v>ОТЧЕТ О ДВИЖЕНИИ ДЕНЕЖНЫХ СРЕДСТВ (II)</v>
          </cell>
          <cell r="B226" t="str">
            <v>FINANCIAL CASH FLOW STATEMENT (II)</v>
          </cell>
          <cell r="D226" t="str">
            <v>"0"</v>
          </cell>
          <cell r="E226" t="str">
            <v>1 мес.</v>
          </cell>
          <cell r="F226" t="str">
            <v>2 мес.</v>
          </cell>
          <cell r="G226" t="str">
            <v>3 мес.</v>
          </cell>
          <cell r="H226" t="str">
            <v>4 мес.</v>
          </cell>
          <cell r="I226" t="str">
            <v>5 мес.</v>
          </cell>
          <cell r="J226" t="str">
            <v>6 мес.</v>
          </cell>
          <cell r="K226" t="str">
            <v>7 мес.</v>
          </cell>
          <cell r="L226" t="str">
            <v>8 мес.</v>
          </cell>
          <cell r="M226" t="str">
            <v>9 мес.</v>
          </cell>
          <cell r="N226" t="str">
            <v>10 мес.</v>
          </cell>
          <cell r="O226" t="str">
            <v>11 мес.</v>
          </cell>
          <cell r="P226" t="str">
            <v>12 мес.</v>
          </cell>
          <cell r="R226" t="str">
            <v>ИТОГО</v>
          </cell>
        </row>
        <row r="227">
          <cell r="A227" t="str">
            <v xml:space="preserve">Чистая прибыль </v>
          </cell>
          <cell r="B227" t="str">
            <v>Net profit</v>
          </cell>
          <cell r="D227" t="str">
            <v xml:space="preserve"> </v>
          </cell>
          <cell r="E227">
            <v>3013.3911722702496</v>
          </cell>
          <cell r="F227">
            <v>3019.318879343763</v>
          </cell>
          <cell r="G227">
            <v>3512.8710641981379</v>
          </cell>
          <cell r="H227">
            <v>3291.3793625282324</v>
          </cell>
          <cell r="I227">
            <v>3107.4523265293101</v>
          </cell>
          <cell r="J227">
            <v>3016.5826520272512</v>
          </cell>
          <cell r="K227">
            <v>3249.9599330886131</v>
          </cell>
          <cell r="L227">
            <v>3059.7148193589546</v>
          </cell>
          <cell r="M227">
            <v>3438.4001890446698</v>
          </cell>
          <cell r="N227">
            <v>3876.6037959190635</v>
          </cell>
          <cell r="O227">
            <v>4357.8230047034422</v>
          </cell>
          <cell r="P227">
            <v>4885.3341692604781</v>
          </cell>
          <cell r="R227">
            <v>41828.831368272171</v>
          </cell>
        </row>
        <row r="228">
          <cell r="A228" t="str">
            <v>Амортизационные отчисления, списание расходов будущих периодов</v>
          </cell>
          <cell r="B228" t="str">
            <v>Depreciation charges</v>
          </cell>
          <cell r="D228" t="str">
            <v xml:space="preserve"> </v>
          </cell>
          <cell r="E228">
            <v>0</v>
          </cell>
          <cell r="F228">
            <v>0.31666666666666671</v>
          </cell>
          <cell r="G228">
            <v>1.2975000000000001</v>
          </cell>
          <cell r="H228">
            <v>2.5474999999999999</v>
          </cell>
          <cell r="I228">
            <v>3.1724999999999999</v>
          </cell>
          <cell r="J228">
            <v>3.1724999999999999</v>
          </cell>
          <cell r="K228">
            <v>3.1724999999999999</v>
          </cell>
          <cell r="L228">
            <v>3.1724999999999999</v>
          </cell>
          <cell r="M228">
            <v>3.1724999999999999</v>
          </cell>
          <cell r="N228">
            <v>3.1724999999999999</v>
          </cell>
          <cell r="O228">
            <v>3.1724999999999999</v>
          </cell>
          <cell r="P228">
            <v>3.1724999999999999</v>
          </cell>
          <cell r="R228">
            <v>29.541666666666664</v>
          </cell>
        </row>
        <row r="229">
          <cell r="A229" t="str">
            <v>= Результат от производственной деятельности</v>
          </cell>
          <cell r="B229" t="str">
            <v xml:space="preserve"> = Cash flow from operating activities</v>
          </cell>
          <cell r="D229" t="str">
            <v xml:space="preserve"> </v>
          </cell>
          <cell r="E229">
            <v>3013.3911722702496</v>
          </cell>
          <cell r="F229">
            <v>3019.6355460104296</v>
          </cell>
          <cell r="G229">
            <v>3514.168564198138</v>
          </cell>
          <cell r="H229">
            <v>3293.9268625282325</v>
          </cell>
          <cell r="I229">
            <v>3110.6248265293102</v>
          </cell>
          <cell r="J229">
            <v>3019.7551520272514</v>
          </cell>
          <cell r="K229">
            <v>3253.1324330886132</v>
          </cell>
          <cell r="L229">
            <v>3062.8873193589548</v>
          </cell>
          <cell r="M229">
            <v>3441.5726890446699</v>
          </cell>
          <cell r="N229">
            <v>3879.7762959190636</v>
          </cell>
          <cell r="O229">
            <v>4360.9955047034418</v>
          </cell>
          <cell r="P229">
            <v>4888.5066692604778</v>
          </cell>
          <cell r="R229">
            <v>41858.373034938835</v>
          </cell>
        </row>
        <row r="230">
          <cell r="A230" t="str">
            <v>Приобретение внеоборотных активов (с НДС)</v>
          </cell>
          <cell r="B230" t="str">
            <v>Fixed investment costs (VAT included)</v>
          </cell>
          <cell r="D230" t="str">
            <v xml:space="preserve"> </v>
          </cell>
          <cell r="E230">
            <v>-380</v>
          </cell>
          <cell r="F230">
            <v>-1177</v>
          </cell>
          <cell r="G230">
            <v>-1500</v>
          </cell>
          <cell r="H230">
            <v>-750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R230">
            <v>-3807</v>
          </cell>
        </row>
        <row r="231">
          <cell r="A231" t="str">
            <v>Реализация основных средств</v>
          </cell>
          <cell r="B231" t="str">
            <v>Dispоsal of fixed assets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R231">
            <v>0</v>
          </cell>
        </row>
        <row r="232">
          <cell r="A232" t="str">
            <v>Изменение чистого оборотного капитала</v>
          </cell>
          <cell r="B232" t="str">
            <v xml:space="preserve">Change in net working capital </v>
          </cell>
          <cell r="D232" t="str">
            <v xml:space="preserve"> </v>
          </cell>
          <cell r="E232">
            <v>-560.49987580563993</v>
          </cell>
          <cell r="F232">
            <v>-200.87418518988125</v>
          </cell>
          <cell r="G232">
            <v>-693.47216690779896</v>
          </cell>
          <cell r="H232">
            <v>-120.68807318711697</v>
          </cell>
          <cell r="I232">
            <v>-294.24883923646303</v>
          </cell>
          <cell r="J232">
            <v>-1120.3893711197106</v>
          </cell>
          <cell r="K232">
            <v>-456.79704632859102</v>
          </cell>
          <cell r="L232">
            <v>404.27690205168619</v>
          </cell>
          <cell r="M232">
            <v>-3617.0146092491777</v>
          </cell>
          <cell r="N232">
            <v>-945.56898140833073</v>
          </cell>
          <cell r="O232">
            <v>-1038.0042665875244</v>
          </cell>
          <cell r="P232">
            <v>-1180.9501517810677</v>
          </cell>
          <cell r="R232">
            <v>-9824.2306647496152</v>
          </cell>
        </row>
        <row r="233">
          <cell r="P233">
            <v>-1180.9501517810677</v>
          </cell>
        </row>
        <row r="234">
          <cell r="P234">
            <v>0</v>
          </cell>
        </row>
        <row r="235">
          <cell r="A235" t="str">
            <v>Привлечение (+) и возврат (-) кредитов</v>
          </cell>
          <cell r="B235" t="str">
            <v>Change in loans</v>
          </cell>
          <cell r="D235" t="str">
            <v xml:space="preserve"> </v>
          </cell>
          <cell r="E235">
            <v>-3151.24845</v>
          </cell>
          <cell r="F235">
            <v>-168.04845</v>
          </cell>
          <cell r="G235">
            <v>-168.04845</v>
          </cell>
          <cell r="H235">
            <v>-48.248449999999998</v>
          </cell>
          <cell r="I235">
            <v>-45.248449999999998</v>
          </cell>
          <cell r="J235">
            <v>-42.248449999999998</v>
          </cell>
          <cell r="K235">
            <v>-39.248449999999998</v>
          </cell>
          <cell r="L235">
            <v>-36.248449999999998</v>
          </cell>
          <cell r="M235">
            <v>-33.248449999999998</v>
          </cell>
          <cell r="N235">
            <v>-30.248449999999998</v>
          </cell>
          <cell r="O235">
            <v>-27.248449999999998</v>
          </cell>
          <cell r="P235">
            <v>-24.248449999999998</v>
          </cell>
        </row>
        <row r="236">
          <cell r="A236" t="str">
            <v>Проценты по кредитам</v>
          </cell>
          <cell r="B236" t="str">
            <v>Interest charges</v>
          </cell>
          <cell r="D236" t="str">
            <v xml:space="preserve"> </v>
          </cell>
          <cell r="E236">
            <v>-93.83</v>
          </cell>
          <cell r="F236">
            <v>-94.897999999999996</v>
          </cell>
          <cell r="G236">
            <v>-68.199999999999989</v>
          </cell>
          <cell r="H236">
            <v>-69.199999999999989</v>
          </cell>
          <cell r="I236">
            <v>-70.219999999999985</v>
          </cell>
          <cell r="J236">
            <v>-71.259999999999991</v>
          </cell>
          <cell r="K236">
            <v>-72.319999999999993</v>
          </cell>
          <cell r="L236">
            <v>-73.399999999999991</v>
          </cell>
          <cell r="M236">
            <v>-74.499999999999986</v>
          </cell>
          <cell r="N236">
            <v>-75.61999999999999</v>
          </cell>
          <cell r="O236">
            <v>-76.759999999999991</v>
          </cell>
          <cell r="P236">
            <v>-77.919999999999987</v>
          </cell>
        </row>
        <row r="237">
          <cell r="A237" t="str">
            <v>Дивиденды</v>
          </cell>
          <cell r="B237" t="str">
            <v>Dividends</v>
          </cell>
          <cell r="D237" t="str">
            <v xml:space="preserve"> </v>
          </cell>
          <cell r="E237">
            <v>-250</v>
          </cell>
          <cell r="F237">
            <v>-250</v>
          </cell>
          <cell r="G237">
            <v>-250</v>
          </cell>
          <cell r="H237">
            <v>-250</v>
          </cell>
          <cell r="I237">
            <v>-250</v>
          </cell>
          <cell r="J237">
            <v>-250</v>
          </cell>
          <cell r="K237">
            <v>-250</v>
          </cell>
          <cell r="L237">
            <v>-250</v>
          </cell>
          <cell r="M237">
            <v>-250</v>
          </cell>
          <cell r="N237">
            <v>-250</v>
          </cell>
          <cell r="O237">
            <v>-250</v>
          </cell>
          <cell r="P237">
            <v>-250</v>
          </cell>
        </row>
        <row r="238">
          <cell r="A238" t="str">
            <v>Прочие платежи из чистой прибыли (-)</v>
          </cell>
          <cell r="B238" t="str">
            <v>Other payments from a net profit</v>
          </cell>
          <cell r="E238">
            <v>-70</v>
          </cell>
          <cell r="F238">
            <v>-70</v>
          </cell>
          <cell r="G238">
            <v>-70</v>
          </cell>
          <cell r="H238">
            <v>-70</v>
          </cell>
          <cell r="I238">
            <v>-70</v>
          </cell>
          <cell r="J238">
            <v>-70</v>
          </cell>
          <cell r="K238">
            <v>-70</v>
          </cell>
          <cell r="L238">
            <v>-70</v>
          </cell>
          <cell r="M238">
            <v>-70</v>
          </cell>
          <cell r="N238">
            <v>-70</v>
          </cell>
          <cell r="O238">
            <v>-70</v>
          </cell>
          <cell r="P238">
            <v>-70</v>
          </cell>
        </row>
        <row r="239">
          <cell r="A239" t="str">
            <v>= Результат от финансовой деятельности</v>
          </cell>
          <cell r="B239" t="str">
            <v xml:space="preserve"> = Cash flow from financing activities</v>
          </cell>
          <cell r="D239" t="str">
            <v xml:space="preserve"> </v>
          </cell>
          <cell r="E239">
            <v>-3565.07845</v>
          </cell>
          <cell r="F239">
            <v>-582.94645000000003</v>
          </cell>
          <cell r="G239">
            <v>-556.24845000000005</v>
          </cell>
          <cell r="H239">
            <v>-437.44844999999998</v>
          </cell>
          <cell r="I239">
            <v>-435.46844999999996</v>
          </cell>
          <cell r="J239">
            <v>-433.50844999999998</v>
          </cell>
          <cell r="K239">
            <v>-431.56844999999998</v>
          </cell>
          <cell r="L239">
            <v>-429.64845000000003</v>
          </cell>
          <cell r="M239">
            <v>-427.74844999999999</v>
          </cell>
          <cell r="N239">
            <v>-425.86845</v>
          </cell>
          <cell r="O239">
            <v>-424.00844999999998</v>
          </cell>
          <cell r="P239">
            <v>-422.16845000000001</v>
          </cell>
        </row>
        <row r="240">
          <cell r="A240" t="str">
            <v>= Поток денежных средств</v>
          </cell>
          <cell r="B240" t="str">
            <v xml:space="preserve"> = Cash balance</v>
          </cell>
          <cell r="D240" t="str">
            <v>тыс.руб.</v>
          </cell>
          <cell r="E240">
            <v>-1492.1871535353903</v>
          </cell>
          <cell r="F240">
            <v>1058.8149108205484</v>
          </cell>
          <cell r="G240">
            <v>764.44794729033902</v>
          </cell>
          <cell r="H240">
            <v>1985.7903393411157</v>
          </cell>
          <cell r="I240">
            <v>2380.9075372928473</v>
          </cell>
          <cell r="J240">
            <v>1465.8573309075407</v>
          </cell>
          <cell r="K240">
            <v>2364.766936760022</v>
          </cell>
          <cell r="L240">
            <v>3037.5157714106408</v>
          </cell>
          <cell r="M240">
            <v>-603.19037020450787</v>
          </cell>
          <cell r="N240">
            <v>2508.3388645107329</v>
          </cell>
          <cell r="O240">
            <v>2898.9827881159176</v>
          </cell>
          <cell r="P240">
            <v>3285.38806747941</v>
          </cell>
        </row>
        <row r="241">
          <cell r="A241" t="str">
            <v>= То же, нарастающим итогом</v>
          </cell>
          <cell r="B241" t="str">
            <v xml:space="preserve"> = The same, accumulated</v>
          </cell>
          <cell r="D241">
            <v>1732.2349999999999</v>
          </cell>
          <cell r="E241">
            <v>240.04784646460962</v>
          </cell>
          <cell r="F241">
            <v>1298.8627572851581</v>
          </cell>
          <cell r="G241">
            <v>2063.3107045754969</v>
          </cell>
          <cell r="H241">
            <v>4049.1010439166125</v>
          </cell>
          <cell r="I241">
            <v>6430.0085812094603</v>
          </cell>
          <cell r="J241">
            <v>7895.8659121170012</v>
          </cell>
          <cell r="K241">
            <v>10260.632848877023</v>
          </cell>
          <cell r="L241">
            <v>13298.148620287664</v>
          </cell>
          <cell r="M241">
            <v>12694.958250083157</v>
          </cell>
          <cell r="N241">
            <v>15203.29711459389</v>
          </cell>
          <cell r="O241">
            <v>18102.279902709808</v>
          </cell>
          <cell r="P241">
            <v>21387.667970189217</v>
          </cell>
        </row>
        <row r="242">
          <cell r="A242" t="str">
            <v>Контроль</v>
          </cell>
          <cell r="B242" t="str">
            <v>Control</v>
          </cell>
          <cell r="D242" t="str">
            <v xml:space="preserve"> 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</row>
        <row r="243">
          <cell r="D243" t="str">
            <v xml:space="preserve"> </v>
          </cell>
        </row>
        <row r="245">
          <cell r="A245" t="str">
            <v>Таблица 14</v>
          </cell>
          <cell r="B245" t="str">
            <v>Table 34</v>
          </cell>
        </row>
        <row r="246">
          <cell r="A246" t="str">
            <v>БАЛАНС</v>
          </cell>
          <cell r="B246" t="str">
            <v>BALANCE SHEET</v>
          </cell>
          <cell r="D246" t="str">
            <v>"0"</v>
          </cell>
          <cell r="E246" t="str">
            <v>1 мес.</v>
          </cell>
          <cell r="F246" t="str">
            <v>2 мес.</v>
          </cell>
          <cell r="G246" t="str">
            <v>3 мес.</v>
          </cell>
          <cell r="H246" t="str">
            <v>4 мес.</v>
          </cell>
          <cell r="I246" t="str">
            <v>5 мес.</v>
          </cell>
          <cell r="J246" t="str">
            <v>6 мес.</v>
          </cell>
          <cell r="K246" t="str">
            <v>7 мес.</v>
          </cell>
          <cell r="L246" t="str">
            <v>8 мес.</v>
          </cell>
          <cell r="M246" t="str">
            <v>9 мес.</v>
          </cell>
          <cell r="N246" t="str">
            <v>10 мес.</v>
          </cell>
          <cell r="O246" t="str">
            <v>11 мес.</v>
          </cell>
          <cell r="P246" t="str">
            <v>12 мес.</v>
          </cell>
        </row>
        <row r="247">
          <cell r="A247" t="str">
            <v xml:space="preserve"> Внеоборотные (постоянные) активы:</v>
          </cell>
          <cell r="B247" t="str">
            <v xml:space="preserve"> Intangible and fixed assets:</v>
          </cell>
        </row>
        <row r="248">
          <cell r="A248" t="str">
            <v xml:space="preserve"> === Итого внеоборотные активы</v>
          </cell>
          <cell r="B248" t="str">
            <v xml:space="preserve"> === Total fixed assets</v>
          </cell>
          <cell r="D248">
            <v>19188.481000000003</v>
          </cell>
          <cell r="E248">
            <v>19568.481000000003</v>
          </cell>
          <cell r="F248">
            <v>20745.164333333338</v>
          </cell>
          <cell r="G248">
            <v>22243.866833333337</v>
          </cell>
          <cell r="H248">
            <v>22991.319333333337</v>
          </cell>
          <cell r="I248">
            <v>22988.146833333336</v>
          </cell>
          <cell r="J248">
            <v>22984.974333333335</v>
          </cell>
          <cell r="K248">
            <v>22981.801833333335</v>
          </cell>
          <cell r="L248">
            <v>22978.629333333334</v>
          </cell>
          <cell r="M248">
            <v>22975.456833333334</v>
          </cell>
          <cell r="N248">
            <v>22972.284333333333</v>
          </cell>
          <cell r="O248">
            <v>22969.111833333332</v>
          </cell>
          <cell r="P248">
            <v>22965.939333333332</v>
          </cell>
        </row>
        <row r="249">
          <cell r="A249" t="str">
            <v xml:space="preserve"> Оборотные (текущие) активы:</v>
          </cell>
          <cell r="B249" t="str">
            <v xml:space="preserve"> Current assets:</v>
          </cell>
        </row>
        <row r="250">
          <cell r="A250" t="str">
            <v>Производственные запасы и МБП</v>
          </cell>
          <cell r="B250" t="str">
            <v>Raw materials stock</v>
          </cell>
          <cell r="D250">
            <v>4758</v>
          </cell>
          <cell r="E250">
            <v>5433.2020799999991</v>
          </cell>
          <cell r="F250">
            <v>5704.8621839999996</v>
          </cell>
          <cell r="G250">
            <v>6275.3484024000009</v>
          </cell>
          <cell r="H250">
            <v>5961.5809822800011</v>
          </cell>
          <cell r="I250">
            <v>5987.5322616885524</v>
          </cell>
          <cell r="J250">
            <v>6841.4170802271456</v>
          </cell>
          <cell r="K250">
            <v>7183.487934238502</v>
          </cell>
          <cell r="L250">
            <v>6860.0378812461877</v>
          </cell>
          <cell r="M250">
            <v>10261.614843223815</v>
          </cell>
          <cell r="N250">
            <v>11050.318657357229</v>
          </cell>
          <cell r="O250">
            <v>11916.822819163548</v>
          </cell>
          <cell r="P250">
            <v>12870.353861723015</v>
          </cell>
        </row>
        <row r="251">
          <cell r="A251" t="str">
            <v>Незавершенное производство</v>
          </cell>
          <cell r="B251" t="str">
            <v>Work in progress</v>
          </cell>
          <cell r="D251">
            <v>503</v>
          </cell>
          <cell r="E251">
            <v>499.69416866143644</v>
          </cell>
          <cell r="F251">
            <v>537.64908564339726</v>
          </cell>
          <cell r="G251">
            <v>569.38046523125718</v>
          </cell>
          <cell r="H251">
            <v>546.94617701365166</v>
          </cell>
          <cell r="I251">
            <v>573.17356783942023</v>
          </cell>
          <cell r="J251">
            <v>635.47713099213092</v>
          </cell>
          <cell r="K251">
            <v>657.55666159659188</v>
          </cell>
          <cell r="L251">
            <v>634.44110025612531</v>
          </cell>
          <cell r="M251">
            <v>682.16734444613553</v>
          </cell>
          <cell r="N251">
            <v>734.59846709709075</v>
          </cell>
          <cell r="O251">
            <v>792.20156875718362</v>
          </cell>
          <cell r="P251">
            <v>855.5900070378583</v>
          </cell>
        </row>
        <row r="252">
          <cell r="A252" t="str">
            <v>Готовая продукция</v>
          </cell>
          <cell r="B252" t="str">
            <v>Finished goods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446.8706872136255</v>
          </cell>
          <cell r="I252">
            <v>783.98566877306223</v>
          </cell>
          <cell r="J252">
            <v>1165.3700105248729</v>
          </cell>
          <cell r="K252">
            <v>1223.6385110511167</v>
          </cell>
          <cell r="L252">
            <v>1202.0868868787538</v>
          </cell>
          <cell r="M252">
            <v>1301.489667342028</v>
          </cell>
          <cell r="N252">
            <v>1409.7924304403996</v>
          </cell>
          <cell r="O252">
            <v>1527.8331596668165</v>
          </cell>
          <cell r="P252">
            <v>1656.5310361249938</v>
          </cell>
        </row>
        <row r="253">
          <cell r="A253" t="str">
            <v>Дебиторская задолженность</v>
          </cell>
          <cell r="B253" t="str">
            <v>Accounts receivable</v>
          </cell>
          <cell r="D253">
            <v>2399</v>
          </cell>
          <cell r="E253">
            <v>2421.9344042676821</v>
          </cell>
          <cell r="F253">
            <v>2538.2408847365487</v>
          </cell>
          <cell r="G253">
            <v>2782.4844937211674</v>
          </cell>
          <cell r="H253">
            <v>2648.1505087796268</v>
          </cell>
          <cell r="I253">
            <v>2671.947843363127</v>
          </cell>
          <cell r="J253">
            <v>2832.5982737430941</v>
          </cell>
          <cell r="K253">
            <v>2969.4379476857303</v>
          </cell>
          <cell r="L253">
            <v>2842.4497519316074</v>
          </cell>
          <cell r="M253">
            <v>3108.3501801457678</v>
          </cell>
          <cell r="N253">
            <v>3400.4024478068472</v>
          </cell>
          <cell r="O253">
            <v>3721.1998286908101</v>
          </cell>
          <cell r="P253">
            <v>4073.5938284427862</v>
          </cell>
        </row>
        <row r="254">
          <cell r="A254" t="str">
            <v>Авансы поставщикам</v>
          </cell>
          <cell r="B254" t="str">
            <v>Advances paid</v>
          </cell>
          <cell r="D254">
            <v>722.37899999999991</v>
          </cell>
          <cell r="E254">
            <v>772.13997780912837</v>
          </cell>
          <cell r="F254">
            <v>817.71071787930475</v>
          </cell>
          <cell r="G254">
            <v>785.49191332990983</v>
          </cell>
          <cell r="H254">
            <v>823.15814863274841</v>
          </cell>
          <cell r="I254">
            <v>912.63485965996904</v>
          </cell>
          <cell r="J254">
            <v>944.34418220175803</v>
          </cell>
          <cell r="K254">
            <v>911.14697328413411</v>
          </cell>
          <cell r="L254">
            <v>979.68859664742502</v>
          </cell>
          <cell r="M254">
            <v>1054.9870895887261</v>
          </cell>
          <cell r="N254">
            <v>1137.7132744279234</v>
          </cell>
          <cell r="O254">
            <v>1228.7480192723676</v>
          </cell>
          <cell r="P254">
            <v>1228.7480192723676</v>
          </cell>
        </row>
        <row r="255">
          <cell r="A255" t="str">
            <v>Денежные средства</v>
          </cell>
          <cell r="B255" t="str">
            <v>Cash</v>
          </cell>
          <cell r="D255">
            <v>1732.2349999999999</v>
          </cell>
          <cell r="E255">
            <v>240.04784646460962</v>
          </cell>
          <cell r="F255">
            <v>1298.8627572851576</v>
          </cell>
          <cell r="G255">
            <v>2063.3107045754959</v>
          </cell>
          <cell r="H255">
            <v>4049.1010439166112</v>
          </cell>
          <cell r="I255">
            <v>6430.0085812094576</v>
          </cell>
          <cell r="J255">
            <v>7895.8659121169976</v>
          </cell>
          <cell r="K255">
            <v>10260.63284887702</v>
          </cell>
          <cell r="L255">
            <v>13298.14862028766</v>
          </cell>
          <cell r="M255">
            <v>12694.958250083153</v>
          </cell>
          <cell r="N255">
            <v>15203.297114593885</v>
          </cell>
          <cell r="O255">
            <v>18102.279902709801</v>
          </cell>
          <cell r="P255">
            <v>21387.667970189214</v>
          </cell>
        </row>
        <row r="256">
          <cell r="A256" t="str">
            <v>Прочие текущие активы</v>
          </cell>
          <cell r="B256" t="str">
            <v>Other current assets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A257" t="str">
            <v xml:space="preserve"> === Итого оборотные активы</v>
          </cell>
          <cell r="B257" t="str">
            <v xml:space="preserve"> === Total current assets</v>
          </cell>
          <cell r="D257">
            <v>10114.614000000001</v>
          </cell>
          <cell r="E257">
            <v>9367.018477202857</v>
          </cell>
          <cell r="F257">
            <v>10897.325629544408</v>
          </cell>
          <cell r="G257">
            <v>12476.015979257831</v>
          </cell>
          <cell r="H257">
            <v>14475.807547836264</v>
          </cell>
          <cell r="I257">
            <v>17359.282782533588</v>
          </cell>
          <cell r="J257">
            <v>20315.072589805997</v>
          </cell>
          <cell r="K257">
            <v>23205.900876733096</v>
          </cell>
          <cell r="L257">
            <v>25816.852837247759</v>
          </cell>
          <cell r="M257">
            <v>29103.567374829625</v>
          </cell>
          <cell r="N257">
            <v>32936.122391723373</v>
          </cell>
          <cell r="O257">
            <v>37289.085298260528</v>
          </cell>
          <cell r="P257">
            <v>42072.484722790236</v>
          </cell>
        </row>
        <row r="258">
          <cell r="A258" t="str">
            <v>ИТОГО АКТИВОВ</v>
          </cell>
          <cell r="B258" t="str">
            <v>TOTAL ASSETS</v>
          </cell>
          <cell r="D258">
            <v>29303.095000000005</v>
          </cell>
          <cell r="E258">
            <v>28935.499477202859</v>
          </cell>
          <cell r="F258">
            <v>31642.489962877746</v>
          </cell>
          <cell r="G258">
            <v>34719.882812591168</v>
          </cell>
          <cell r="H258">
            <v>37467.126881169599</v>
          </cell>
          <cell r="I258">
            <v>40347.429615866924</v>
          </cell>
          <cell r="J258">
            <v>43300.046923139336</v>
          </cell>
          <cell r="K258">
            <v>46187.702710066427</v>
          </cell>
          <cell r="L258">
            <v>48795.48217058109</v>
          </cell>
          <cell r="M258">
            <v>52079.024208162955</v>
          </cell>
          <cell r="N258">
            <v>55908.406725056702</v>
          </cell>
          <cell r="O258">
            <v>60258.197131593857</v>
          </cell>
          <cell r="P258">
            <v>65038.424056123564</v>
          </cell>
        </row>
        <row r="259">
          <cell r="A259" t="str">
            <v xml:space="preserve"> Собственные средства:</v>
          </cell>
          <cell r="B259" t="str">
            <v xml:space="preserve"> Equity:</v>
          </cell>
        </row>
        <row r="260">
          <cell r="A260" t="str">
            <v>Уставный капитал</v>
          </cell>
          <cell r="B260" t="str">
            <v>Statutory equity</v>
          </cell>
          <cell r="D260">
            <v>12518</v>
          </cell>
          <cell r="E260">
            <v>12518</v>
          </cell>
          <cell r="F260">
            <v>12518</v>
          </cell>
          <cell r="G260">
            <v>12518</v>
          </cell>
          <cell r="H260">
            <v>12518</v>
          </cell>
          <cell r="I260">
            <v>12518</v>
          </cell>
          <cell r="J260">
            <v>12518</v>
          </cell>
          <cell r="K260">
            <v>12518</v>
          </cell>
          <cell r="L260">
            <v>12518</v>
          </cell>
          <cell r="M260">
            <v>12518</v>
          </cell>
          <cell r="N260">
            <v>12518</v>
          </cell>
          <cell r="O260">
            <v>12518</v>
          </cell>
          <cell r="P260">
            <v>12518</v>
          </cell>
        </row>
        <row r="261">
          <cell r="A261" t="str">
            <v>Накопленный капитал 
(нераспределенная прибыль/убыток (-))</v>
          </cell>
          <cell r="B261" t="str">
            <v>Undistributed profit/losses</v>
          </cell>
          <cell r="D261">
            <v>2358.0970000000002</v>
          </cell>
          <cell r="E261">
            <v>4957.6581722702504</v>
          </cell>
          <cell r="F261">
            <v>7562.0790516140132</v>
          </cell>
          <cell r="G261">
            <v>10686.750115812152</v>
          </cell>
          <cell r="H261">
            <v>13588.929478340386</v>
          </cell>
          <cell r="I261">
            <v>16306.161804869696</v>
          </cell>
          <cell r="J261">
            <v>18931.484456896949</v>
          </cell>
          <cell r="K261">
            <v>21789.124389985562</v>
          </cell>
          <cell r="L261">
            <v>24455.439209344517</v>
          </cell>
          <cell r="M261">
            <v>27499.339398389187</v>
          </cell>
          <cell r="N261">
            <v>30980.32319430825</v>
          </cell>
          <cell r="O261">
            <v>34941.386199011693</v>
          </cell>
          <cell r="P261">
            <v>39428.800368272168</v>
          </cell>
        </row>
        <row r="262">
          <cell r="A262" t="str">
            <v xml:space="preserve"> === Итого собственные средства</v>
          </cell>
          <cell r="B262" t="str">
            <v xml:space="preserve"> === Total equity</v>
          </cell>
          <cell r="D262">
            <v>14876.097</v>
          </cell>
          <cell r="E262">
            <v>17475.65817227025</v>
          </cell>
          <cell r="F262">
            <v>20080.079051614011</v>
          </cell>
          <cell r="G262">
            <v>23204.750115812152</v>
          </cell>
          <cell r="H262">
            <v>26106.929478340386</v>
          </cell>
          <cell r="I262">
            <v>28824.161804869698</v>
          </cell>
          <cell r="J262">
            <v>31449.484456896949</v>
          </cell>
          <cell r="K262">
            <v>34307.124389985562</v>
          </cell>
          <cell r="L262">
            <v>36973.43920934452</v>
          </cell>
          <cell r="M262">
            <v>40017.339398389187</v>
          </cell>
          <cell r="N262">
            <v>43498.32319430825</v>
          </cell>
          <cell r="O262">
            <v>47459.386199011693</v>
          </cell>
          <cell r="P262">
            <v>51946.800368272168</v>
          </cell>
        </row>
        <row r="263">
          <cell r="A263" t="str">
            <v xml:space="preserve"> Заемные средства:</v>
          </cell>
          <cell r="B263" t="str">
            <v xml:space="preserve"> Liabilities:</v>
          </cell>
        </row>
        <row r="264">
          <cell r="A264" t="str">
            <v>Долгосрочные обязательства (кредиты, займы)</v>
          </cell>
          <cell r="B264" t="str">
            <v>Long-term liabilities</v>
          </cell>
          <cell r="C264" t="str">
            <v xml:space="preserve"> </v>
          </cell>
          <cell r="D264">
            <v>10802.876999999999</v>
          </cell>
          <cell r="E264">
            <v>7651.6285499999985</v>
          </cell>
          <cell r="F264">
            <v>7483.5800999999983</v>
          </cell>
          <cell r="G264">
            <v>7315.5316499999981</v>
          </cell>
          <cell r="H264">
            <v>7267.283199999998</v>
          </cell>
          <cell r="I264">
            <v>7222.034749999998</v>
          </cell>
          <cell r="J264">
            <v>7179.7862999999979</v>
          </cell>
          <cell r="K264">
            <v>7140.5378499999979</v>
          </cell>
          <cell r="L264">
            <v>7104.2893999999978</v>
          </cell>
          <cell r="M264">
            <v>7071.0409499999978</v>
          </cell>
          <cell r="N264">
            <v>7040.7924999999977</v>
          </cell>
          <cell r="O264">
            <v>7013.5440499999977</v>
          </cell>
          <cell r="P264">
            <v>6989.2955999999976</v>
          </cell>
        </row>
        <row r="265">
          <cell r="A265" t="str">
            <v>Краткосрочные обязательства:</v>
          </cell>
          <cell r="B265" t="str">
            <v>Short-term liabilities:</v>
          </cell>
        </row>
        <row r="266">
          <cell r="P266">
            <v>0</v>
          </cell>
        </row>
        <row r="267">
          <cell r="P267">
            <v>3795.2356786738792</v>
          </cell>
        </row>
        <row r="268">
          <cell r="A268" t="str">
            <v>Авансы от покупателей</v>
          </cell>
          <cell r="B268" t="str">
            <v>Advances received</v>
          </cell>
          <cell r="D268">
            <v>870</v>
          </cell>
          <cell r="E268">
            <v>920.49586065894016</v>
          </cell>
          <cell r="F268">
            <v>1009.0710752552797</v>
          </cell>
          <cell r="G268">
            <v>960.35470722729281</v>
          </cell>
          <cell r="H268">
            <v>968.98483690117564</v>
          </cell>
          <cell r="I268">
            <v>1027.244892937262</v>
          </cell>
          <cell r="J268">
            <v>1076.8699518493479</v>
          </cell>
          <cell r="K268">
            <v>1030.8175423845346</v>
          </cell>
          <cell r="L268">
            <v>1127.246626397173</v>
          </cell>
          <cell r="M268">
            <v>1233.1597038732627</v>
          </cell>
          <cell r="N268">
            <v>1349.4972284122571</v>
          </cell>
          <cell r="O268">
            <v>1477.2933016862128</v>
          </cell>
          <cell r="P268">
            <v>1477.2933016862128</v>
          </cell>
        </row>
        <row r="269">
          <cell r="A269" t="str">
            <v>Расчеты с бюджетом и внебюджетными фондами</v>
          </cell>
          <cell r="B269" t="str">
            <v>Taxes &amp; surcharges payable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 t="str">
            <v>Расчеты с персоналом</v>
          </cell>
          <cell r="B270" t="str">
            <v>Wages &amp; salaries payable</v>
          </cell>
          <cell r="D270">
            <v>523.4</v>
          </cell>
          <cell r="E270">
            <v>671.6599377297515</v>
          </cell>
          <cell r="F270">
            <v>685.34193615623917</v>
          </cell>
          <cell r="G270">
            <v>714.07413285186306</v>
          </cell>
          <cell r="H270">
            <v>698.27142466926989</v>
          </cell>
          <cell r="I270">
            <v>731.99047458144753</v>
          </cell>
          <cell r="J270">
            <v>775.54168184364573</v>
          </cell>
          <cell r="K270">
            <v>792.91776747582787</v>
          </cell>
          <cell r="L270">
            <v>776.73803896312847</v>
          </cell>
          <cell r="M270">
            <v>732.01065470032643</v>
          </cell>
          <cell r="N270">
            <v>761.74574355469247</v>
          </cell>
          <cell r="O270">
            <v>794.40904246371178</v>
          </cell>
          <cell r="P270">
            <v>830.29110749131041</v>
          </cell>
        </row>
        <row r="271">
          <cell r="A271" t="str">
            <v>Прочие текущие пассивы</v>
          </cell>
          <cell r="B271" t="str">
            <v>Other short-term liabilities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 t="str">
            <v xml:space="preserve">  = Итого текущие пассивы</v>
          </cell>
          <cell r="B272" t="str">
            <v xml:space="preserve">  = Total current liabilities</v>
          </cell>
          <cell r="D272">
            <v>3624.6130000000003</v>
          </cell>
          <cell r="E272">
            <v>3808.7047549326076</v>
          </cell>
          <cell r="F272">
            <v>4079.3228112637285</v>
          </cell>
          <cell r="G272">
            <v>4200.0930467790149</v>
          </cell>
          <cell r="H272">
            <v>4093.4062028292151</v>
          </cell>
          <cell r="I272">
            <v>4301.7250609972307</v>
          </cell>
          <cell r="J272">
            <v>4671.2681662423893</v>
          </cell>
          <cell r="K272">
            <v>4740.5324700808724</v>
          </cell>
          <cell r="L272">
            <v>4718.2455612365848</v>
          </cell>
          <cell r="M272">
            <v>4991.1358597737781</v>
          </cell>
          <cell r="N272">
            <v>5369.7830307484628</v>
          </cell>
          <cell r="O272">
            <v>5785.7588825821749</v>
          </cell>
          <cell r="P272">
            <v>6102.8200878514017</v>
          </cell>
        </row>
        <row r="273">
          <cell r="A273" t="str">
            <v xml:space="preserve"> === Итого заемные средства</v>
          </cell>
          <cell r="B273" t="str">
            <v xml:space="preserve"> === Total liabilities</v>
          </cell>
          <cell r="D273">
            <v>14427.489999999998</v>
          </cell>
          <cell r="E273">
            <v>11460.333304932607</v>
          </cell>
          <cell r="F273">
            <v>11562.902911263727</v>
          </cell>
          <cell r="G273">
            <v>11515.624696779014</v>
          </cell>
          <cell r="H273">
            <v>11360.689402829214</v>
          </cell>
          <cell r="I273">
            <v>11523.759810997228</v>
          </cell>
          <cell r="J273">
            <v>11851.054466242387</v>
          </cell>
          <cell r="K273">
            <v>11881.070320080871</v>
          </cell>
          <cell r="L273">
            <v>11822.534961236583</v>
          </cell>
          <cell r="M273">
            <v>12062.176809773777</v>
          </cell>
          <cell r="N273">
            <v>12410.575530748461</v>
          </cell>
          <cell r="O273">
            <v>12799.302932582174</v>
          </cell>
          <cell r="P273">
            <v>13092.115687851399</v>
          </cell>
        </row>
        <row r="274">
          <cell r="A274" t="str">
            <v>ИТОГО ПАССИВОВ</v>
          </cell>
          <cell r="B274" t="str">
            <v xml:space="preserve"> = TOTAL EQUITIES AND LIABILITIES</v>
          </cell>
          <cell r="D274">
            <v>29303.587</v>
          </cell>
          <cell r="E274">
            <v>28935.991477202857</v>
          </cell>
          <cell r="F274">
            <v>31642.98196287774</v>
          </cell>
          <cell r="G274">
            <v>34720.374812591166</v>
          </cell>
          <cell r="H274">
            <v>37467.618881169597</v>
          </cell>
          <cell r="I274">
            <v>40347.92161586693</v>
          </cell>
          <cell r="J274">
            <v>43300.538923139335</v>
          </cell>
          <cell r="K274">
            <v>46188.194710066433</v>
          </cell>
          <cell r="L274">
            <v>48795.974170581103</v>
          </cell>
          <cell r="M274">
            <v>52079.516208162968</v>
          </cell>
          <cell r="N274">
            <v>55908.898725056715</v>
          </cell>
          <cell r="O274">
            <v>60258.68913159387</v>
          </cell>
          <cell r="P274">
            <v>65038.916056123569</v>
          </cell>
        </row>
        <row r="275">
          <cell r="A275" t="str">
            <v>Сальдо баланса</v>
          </cell>
          <cell r="B275" t="str">
            <v>Balance</v>
          </cell>
          <cell r="D275">
            <v>-0.49199999999291322</v>
          </cell>
          <cell r="E275">
            <v>0.49199999999291322</v>
          </cell>
          <cell r="F275">
            <v>0.49199999999291322</v>
          </cell>
          <cell r="G275">
            <v>0.49199999999291322</v>
          </cell>
          <cell r="H275">
            <v>0.49199999999291322</v>
          </cell>
          <cell r="I275">
            <v>0.49199999999291322</v>
          </cell>
          <cell r="J275">
            <v>0.49199999999291322</v>
          </cell>
          <cell r="K275">
            <v>0.49199999999291322</v>
          </cell>
          <cell r="L275">
            <v>0.49199999999291322</v>
          </cell>
          <cell r="M275">
            <v>0.49199999999291322</v>
          </cell>
          <cell r="N275">
            <v>0.49199999999291322</v>
          </cell>
          <cell r="O275">
            <v>0.49199999999291322</v>
          </cell>
          <cell r="P275">
            <v>0.49199999999291322</v>
          </cell>
        </row>
        <row r="279">
          <cell r="P279" t="str">
            <v>12 мес.</v>
          </cell>
        </row>
        <row r="280">
          <cell r="P280">
            <v>0.3550788578855662</v>
          </cell>
        </row>
        <row r="281">
          <cell r="P281">
            <v>0.88699827630116357</v>
          </cell>
        </row>
        <row r="282">
          <cell r="A282" t="str">
            <v>Рентабельность собственного капитала (ROE) в годовом выражении</v>
          </cell>
          <cell r="B282" t="str">
            <v>Return on equities (ROE)</v>
          </cell>
          <cell r="D282">
            <v>0</v>
          </cell>
          <cell r="E282">
            <v>2.0047733665811145</v>
          </cell>
          <cell r="F282">
            <v>1.7476549998593964</v>
          </cell>
          <cell r="G282">
            <v>1.7813616851754199</v>
          </cell>
          <cell r="H282">
            <v>1.4810685562397587</v>
          </cell>
          <cell r="I282">
            <v>1.2644526548624293</v>
          </cell>
          <cell r="J282">
            <v>1.1238299270936383</v>
          </cell>
          <cell r="K282">
            <v>1.1114799003146474</v>
          </cell>
          <cell r="L282">
            <v>0.9692303069077346</v>
          </cell>
          <cell r="M282">
            <v>1.0087327862221873</v>
          </cell>
          <cell r="N282">
            <v>1.0485876742254989</v>
          </cell>
          <cell r="O282">
            <v>1.0824572370367298</v>
          </cell>
          <cell r="P282">
            <v>1.1105394292265349</v>
          </cell>
        </row>
        <row r="283">
          <cell r="A283" t="str">
            <v>Оборачиваемость активов</v>
          </cell>
          <cell r="B283" t="str">
            <v>Assets' turnover rate</v>
          </cell>
          <cell r="D283">
            <v>0</v>
          </cell>
          <cell r="E283">
            <v>0.27818928221169709</v>
          </cell>
          <cell r="F283">
            <v>0.26660677719727638</v>
          </cell>
          <cell r="G283">
            <v>0.26635662477801508</v>
          </cell>
          <cell r="H283">
            <v>0.23490987543912659</v>
          </cell>
          <cell r="I283">
            <v>0.22010053825281284</v>
          </cell>
          <cell r="J283">
            <v>0.21742306817204166</v>
          </cell>
          <cell r="K283">
            <v>0.2136765649219545</v>
          </cell>
          <cell r="L283">
            <v>0.19360750269448637</v>
          </cell>
          <cell r="M283">
            <v>0.1983700496690137</v>
          </cell>
          <cell r="N283">
            <v>0.20214462828933591</v>
          </cell>
          <cell r="O283">
            <v>0.2052465469370133</v>
          </cell>
          <cell r="P283">
            <v>0.20816931614925541</v>
          </cell>
        </row>
        <row r="284">
          <cell r="A284" t="str">
            <v>Соотношение собственного и заемного капитала</v>
          </cell>
          <cell r="B284" t="str">
            <v>Equities to Liabilities</v>
          </cell>
          <cell r="C284" t="str">
            <v xml:space="preserve"> </v>
          </cell>
          <cell r="D284">
            <v>1.0310939047609808</v>
          </cell>
          <cell r="E284">
            <v>1.5248821921041866</v>
          </cell>
          <cell r="F284">
            <v>1.7365949714974671</v>
          </cell>
          <cell r="G284">
            <v>2.0150665488692638</v>
          </cell>
          <cell r="H284">
            <v>2.2980057417852509</v>
          </cell>
          <cell r="I284">
            <v>2.5012810295961341</v>
          </cell>
          <cell r="J284">
            <v>2.6537287923602495</v>
          </cell>
          <cell r="K284">
            <v>2.8875449320421196</v>
          </cell>
          <cell r="L284">
            <v>3.1273698348596186</v>
          </cell>
          <cell r="M284">
            <v>3.3175885273016243</v>
          </cell>
          <cell r="N284">
            <v>3.5049400478274948</v>
          </cell>
          <cell r="O284">
            <v>3.7079664766897644</v>
          </cell>
          <cell r="P284">
            <v>3.9677926476371805</v>
          </cell>
        </row>
        <row r="285">
          <cell r="A285" t="str">
            <v>Доля собственного капитала в общих пассивах</v>
          </cell>
          <cell r="B285" t="str">
            <v>Equities to Own equities and liabilities</v>
          </cell>
          <cell r="C285" t="str">
            <v xml:space="preserve"> </v>
          </cell>
          <cell r="D285">
            <v>0.50765447247123707</v>
          </cell>
          <cell r="E285">
            <v>0.6039419173190731</v>
          </cell>
          <cell r="F285">
            <v>0.63458238781576093</v>
          </cell>
          <cell r="G285">
            <v>0.66833236222430026</v>
          </cell>
          <cell r="H285">
            <v>0.69678645875895662</v>
          </cell>
          <cell r="I285">
            <v>0.71439024986938904</v>
          </cell>
          <cell r="J285">
            <v>0.72630699845841151</v>
          </cell>
          <cell r="K285">
            <v>0.74276824641748851</v>
          </cell>
          <cell r="L285">
            <v>0.75771495164934444</v>
          </cell>
          <cell r="M285">
            <v>0.76838923077624233</v>
          </cell>
          <cell r="N285">
            <v>0.77802146324183608</v>
          </cell>
          <cell r="O285">
            <v>0.78759406955184741</v>
          </cell>
          <cell r="P285">
            <v>0.79870335359596223</v>
          </cell>
        </row>
        <row r="286">
          <cell r="A286" t="str">
            <v>Общая ликвидность</v>
          </cell>
          <cell r="B286" t="str">
            <v>Current ratio</v>
          </cell>
          <cell r="C286" t="str">
            <v xml:space="preserve"> </v>
          </cell>
          <cell r="D286">
            <v>2.7905362586295421</v>
          </cell>
          <cell r="E286">
            <v>2.4593711195575727</v>
          </cell>
          <cell r="F286">
            <v>2.6713565299257449</v>
          </cell>
          <cell r="G286">
            <v>2.9704141885202975</v>
          </cell>
          <cell r="H286">
            <v>3.5363721142141005</v>
          </cell>
          <cell r="I286">
            <v>4.03542358853342</v>
          </cell>
          <cell r="J286">
            <v>4.3489416293022689</v>
          </cell>
          <cell r="K286">
            <v>4.8952097729935407</v>
          </cell>
          <cell r="L286">
            <v>5.4717060615390123</v>
          </cell>
          <cell r="M286">
            <v>5.8310509255800413</v>
          </cell>
          <cell r="N286">
            <v>6.1336039469610748</v>
          </cell>
          <cell r="O286">
            <v>6.4449774100538511</v>
          </cell>
          <cell r="P286">
            <v>6.8939415085399558</v>
          </cell>
        </row>
        <row r="287">
          <cell r="A287" t="str">
            <v>Мгновенная (абсолютная) ликвидность</v>
          </cell>
          <cell r="B287" t="str">
            <v>Quick ratio</v>
          </cell>
          <cell r="C287" t="str">
            <v xml:space="preserve"> </v>
          </cell>
          <cell r="D287">
            <v>0.47790895193500649</v>
          </cell>
          <cell r="E287">
            <v>6.3026110426051413E-2</v>
          </cell>
          <cell r="F287">
            <v>0.31840156255807184</v>
          </cell>
          <cell r="G287">
            <v>0.49125357024121558</v>
          </cell>
          <cell r="H287">
            <v>0.98917645678995114</v>
          </cell>
          <cell r="I287">
            <v>1.4947511730837688</v>
          </cell>
          <cell r="J287">
            <v>1.6903045663654339</v>
          </cell>
          <cell r="K287">
            <v>2.1644473302599225</v>
          </cell>
          <cell r="L287">
            <v>2.8184519961276466</v>
          </cell>
          <cell r="M287">
            <v>2.5435008396382441</v>
          </cell>
          <cell r="N287">
            <v>2.8312684195128059</v>
          </cell>
          <cell r="O287">
            <v>3.1287650021514173</v>
          </cell>
          <cell r="P287">
            <v>3.5045548881187965</v>
          </cell>
        </row>
        <row r="290">
          <cell r="A290" t="str">
            <v>Отчетные формы предприятие+проект</v>
          </cell>
          <cell r="B290" t="str">
            <v>Total results company+project</v>
          </cell>
        </row>
        <row r="292">
          <cell r="A292" t="str">
            <v>Таблица 36</v>
          </cell>
          <cell r="B292" t="str">
            <v>Table 36</v>
          </cell>
          <cell r="R292" t="str">
            <v>тыс.руб.</v>
          </cell>
        </row>
        <row r="293">
          <cell r="A293" t="str">
            <v>ОТЧЕТ О ПРИБЫЛЯХ И УБЫТКАХ
(предприятие с учетом проекта)</v>
          </cell>
          <cell r="B293" t="str">
            <v>PROFIT &amp; LOSS STATEMENT (company+project)</v>
          </cell>
          <cell r="D293" t="str">
            <v>"0"</v>
          </cell>
          <cell r="E293" t="str">
            <v>1 мес.</v>
          </cell>
          <cell r="F293" t="str">
            <v>2 мес.</v>
          </cell>
          <cell r="G293" t="str">
            <v>3 мес.</v>
          </cell>
          <cell r="H293" t="str">
            <v>4 мес.</v>
          </cell>
          <cell r="I293" t="str">
            <v>5 мес.</v>
          </cell>
          <cell r="J293" t="str">
            <v>6 мес.</v>
          </cell>
          <cell r="K293" t="str">
            <v>7 мес.</v>
          </cell>
          <cell r="L293" t="str">
            <v>8 мес.</v>
          </cell>
          <cell r="M293" t="str">
            <v>9 мес.</v>
          </cell>
          <cell r="N293" t="str">
            <v>10 мес.</v>
          </cell>
          <cell r="O293" t="str">
            <v>11 мес.</v>
          </cell>
          <cell r="P293" t="str">
            <v>12 мес.</v>
          </cell>
          <cell r="R293" t="str">
            <v>ИТОГО</v>
          </cell>
        </row>
        <row r="294">
          <cell r="A294" t="str">
            <v>Доходы и расходы по обычным видам деятельности</v>
          </cell>
          <cell r="B294" t="str">
            <v>I. Earnings and costs from operation activities</v>
          </cell>
        </row>
        <row r="295">
          <cell r="A295" t="str">
            <v>Выручка от реализации</v>
          </cell>
          <cell r="B295" t="str">
            <v>Sales revenue</v>
          </cell>
          <cell r="E295">
            <v>15586.301765411506</v>
          </cell>
          <cell r="F295">
            <v>16349.696003682084</v>
          </cell>
          <cell r="G295">
            <v>16784.626734061509</v>
          </cell>
          <cell r="H295">
            <v>16338.154044129009</v>
          </cell>
          <cell r="I295">
            <v>16417.246910981299</v>
          </cell>
          <cell r="J295">
            <v>16951.184989433834</v>
          </cell>
          <cell r="K295">
            <v>17405.985592134952</v>
          </cell>
          <cell r="L295">
            <v>16983.927381231049</v>
          </cell>
          <cell r="M295">
            <v>17867.674554298559</v>
          </cell>
          <cell r="N295">
            <v>18838.340031097105</v>
          </cell>
          <cell r="O295">
            <v>19904.542821320989</v>
          </cell>
          <cell r="P295">
            <v>21075.760194600032</v>
          </cell>
          <cell r="R295">
            <v>210503.44102238194</v>
          </cell>
        </row>
        <row r="296">
          <cell r="A296" t="str">
            <v>Производственные затраты</v>
          </cell>
          <cell r="B296" t="str">
            <v>Production costs</v>
          </cell>
          <cell r="E296" t="e">
            <v>#REF!</v>
          </cell>
          <cell r="F296" t="e">
            <v>#REF!</v>
          </cell>
          <cell r="G296" t="e">
            <v>#REF!</v>
          </cell>
          <cell r="H296" t="e">
            <v>#REF!</v>
          </cell>
          <cell r="I296" t="e">
            <v>#REF!</v>
          </cell>
          <cell r="J296" t="e">
            <v>#REF!</v>
          </cell>
          <cell r="K296" t="e">
            <v>#REF!</v>
          </cell>
          <cell r="L296" t="e">
            <v>#REF!</v>
          </cell>
          <cell r="M296" t="e">
            <v>#REF!</v>
          </cell>
          <cell r="N296" t="e">
            <v>#REF!</v>
          </cell>
          <cell r="O296" t="e">
            <v>#REF!</v>
          </cell>
          <cell r="P296" t="e">
            <v>#REF!</v>
          </cell>
          <cell r="R296" t="e">
            <v>#REF!</v>
          </cell>
        </row>
        <row r="297">
          <cell r="A297" t="str">
            <v>= Прибыль (убыток) от продаж</v>
          </cell>
          <cell r="B297" t="str">
            <v xml:space="preserve"> = Operating profit</v>
          </cell>
          <cell r="E297" t="e">
            <v>#REF!</v>
          </cell>
          <cell r="F297" t="e">
            <v>#REF!</v>
          </cell>
          <cell r="G297" t="e">
            <v>#REF!</v>
          </cell>
          <cell r="H297" t="e">
            <v>#REF!</v>
          </cell>
          <cell r="I297" t="e">
            <v>#REF!</v>
          </cell>
          <cell r="J297" t="e">
            <v>#REF!</v>
          </cell>
          <cell r="K297" t="e">
            <v>#REF!</v>
          </cell>
          <cell r="L297" t="e">
            <v>#REF!</v>
          </cell>
          <cell r="M297" t="e">
            <v>#REF!</v>
          </cell>
          <cell r="N297" t="e">
            <v>#REF!</v>
          </cell>
          <cell r="O297" t="e">
            <v>#REF!</v>
          </cell>
          <cell r="P297" t="e">
            <v>#REF!</v>
          </cell>
          <cell r="R297" t="e">
            <v>#REF!</v>
          </cell>
        </row>
        <row r="299">
          <cell r="A299" t="str">
            <v>Прочие доходы и расходы</v>
          </cell>
          <cell r="B299" t="str">
            <v>II. Operation and  non-operation earnings and costs</v>
          </cell>
        </row>
        <row r="300">
          <cell r="A300" t="str">
            <v>Проценты по кредитам</v>
          </cell>
          <cell r="B300" t="str">
            <v>Loan interests</v>
          </cell>
          <cell r="C300" t="str">
            <v xml:space="preserve"> </v>
          </cell>
          <cell r="E300">
            <v>-276.63</v>
          </cell>
          <cell r="F300">
            <v>-94.897999999999996</v>
          </cell>
          <cell r="G300">
            <v>-68.199999999999989</v>
          </cell>
          <cell r="H300">
            <v>-69.199999999999989</v>
          </cell>
          <cell r="I300">
            <v>-70.219999999999985</v>
          </cell>
          <cell r="J300">
            <v>-71.259999999999991</v>
          </cell>
          <cell r="K300">
            <v>-72.319999999999993</v>
          </cell>
          <cell r="L300">
            <v>-73.399999999999991</v>
          </cell>
          <cell r="M300">
            <v>-74.499999999999986</v>
          </cell>
          <cell r="N300">
            <v>-75.61999999999999</v>
          </cell>
          <cell r="O300">
            <v>-76.759999999999991</v>
          </cell>
          <cell r="P300">
            <v>-77.919999999999987</v>
          </cell>
          <cell r="R300">
            <v>-729.39999999999986</v>
          </cell>
        </row>
        <row r="301">
          <cell r="A301" t="str">
            <v>Налоги с выручки от реализации</v>
          </cell>
          <cell r="B301" t="str">
            <v>Taxes to sales revenue</v>
          </cell>
          <cell r="C301" t="str">
            <v xml:space="preserve"> 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R301">
            <v>0</v>
          </cell>
        </row>
        <row r="302">
          <cell r="A302" t="str">
            <v>Налоги с заработной платы</v>
          </cell>
          <cell r="B302" t="str">
            <v>Taxes to wages &amp; salaries</v>
          </cell>
          <cell r="C302" t="str">
            <v xml:space="preserve"> </v>
          </cell>
          <cell r="E302" t="e">
            <v>#REF!</v>
          </cell>
          <cell r="F302" t="e">
            <v>#REF!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  <cell r="O302" t="e">
            <v>#REF!</v>
          </cell>
          <cell r="P302" t="e">
            <v>#REF!</v>
          </cell>
          <cell r="R302" t="e">
            <v>#REF!</v>
          </cell>
        </row>
        <row r="303">
          <cell r="A303" t="str">
            <v>Налог на имущество</v>
          </cell>
          <cell r="B303" t="str">
            <v>Property tax</v>
          </cell>
          <cell r="C303" t="str">
            <v xml:space="preserve"> 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R303">
            <v>0</v>
          </cell>
        </row>
        <row r="304">
          <cell r="A304" t="str">
            <v>Прочие операционные  и внереализационные доходы (+)/ расходы (-)</v>
          </cell>
          <cell r="B304" t="str">
            <v>Other operation earnings (+)/costs (-)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R304">
            <v>0</v>
          </cell>
        </row>
        <row r="305">
          <cell r="A305" t="str">
            <v>= Прибыль (убыток) до налогообложения</v>
          </cell>
          <cell r="B305" t="str">
            <v xml:space="preserve"> = Net profit before tax</v>
          </cell>
          <cell r="E305" t="e">
            <v>#REF!</v>
          </cell>
          <cell r="F305" t="e">
            <v>#REF!</v>
          </cell>
          <cell r="G305" t="e">
            <v>#REF!</v>
          </cell>
          <cell r="H305" t="e">
            <v>#REF!</v>
          </cell>
          <cell r="I305" t="e">
            <v>#REF!</v>
          </cell>
          <cell r="J305" t="e">
            <v>#REF!</v>
          </cell>
          <cell r="K305" t="e">
            <v>#REF!</v>
          </cell>
          <cell r="L305" t="e">
            <v>#REF!</v>
          </cell>
          <cell r="M305" t="e">
            <v>#REF!</v>
          </cell>
          <cell r="N305" t="e">
            <v>#REF!</v>
          </cell>
          <cell r="O305" t="e">
            <v>#REF!</v>
          </cell>
          <cell r="P305" t="e">
            <v>#REF!</v>
          </cell>
          <cell r="R305" t="e">
            <v>#REF!</v>
          </cell>
        </row>
        <row r="307">
          <cell r="A307" t="str">
            <v>Налог на прибыль</v>
          </cell>
          <cell r="B307" t="str">
            <v>Profit tax</v>
          </cell>
          <cell r="C307">
            <v>1.4999999999999999E-2</v>
          </cell>
          <cell r="E307" t="e">
            <v>#REF!</v>
          </cell>
          <cell r="F307" t="e">
            <v>#REF!</v>
          </cell>
          <cell r="G307" t="e">
            <v>#REF!</v>
          </cell>
          <cell r="H307" t="e">
            <v>#REF!</v>
          </cell>
          <cell r="I307" t="e">
            <v>#REF!</v>
          </cell>
          <cell r="J307" t="e">
            <v>#REF!</v>
          </cell>
          <cell r="K307" t="e">
            <v>#REF!</v>
          </cell>
          <cell r="L307" t="e">
            <v>#REF!</v>
          </cell>
          <cell r="M307" t="e">
            <v>#REF!</v>
          </cell>
          <cell r="N307" t="e">
            <v>#REF!</v>
          </cell>
          <cell r="O307" t="e">
            <v>#REF!</v>
          </cell>
          <cell r="P307" t="e">
            <v>#REF!</v>
          </cell>
          <cell r="R307" t="e">
            <v>#REF!</v>
          </cell>
        </row>
        <row r="308">
          <cell r="A308" t="str">
            <v>= Чистая прибыль</v>
          </cell>
          <cell r="B308" t="str">
            <v xml:space="preserve"> = Net profit</v>
          </cell>
          <cell r="E308" t="e">
            <v>#REF!</v>
          </cell>
          <cell r="F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  <cell r="J308" t="e">
            <v>#REF!</v>
          </cell>
          <cell r="K308" t="e">
            <v>#REF!</v>
          </cell>
          <cell r="L308" t="e">
            <v>#REF!</v>
          </cell>
          <cell r="M308" t="e">
            <v>#REF!</v>
          </cell>
          <cell r="N308" t="e">
            <v>#REF!</v>
          </cell>
          <cell r="O308" t="e">
            <v>#REF!</v>
          </cell>
          <cell r="P308" t="e">
            <v>#REF!</v>
          </cell>
          <cell r="R308" t="e">
            <v>#REF!</v>
          </cell>
        </row>
        <row r="309">
          <cell r="A309" t="str">
            <v>= То же, нарастающим итогом</v>
          </cell>
          <cell r="B309" t="str">
            <v>The same, accumulated</v>
          </cell>
          <cell r="E309" t="e">
            <v>#REF!</v>
          </cell>
          <cell r="F309" t="e">
            <v>#REF!</v>
          </cell>
          <cell r="G309" t="e">
            <v>#REF!</v>
          </cell>
          <cell r="H309" t="e">
            <v>#REF!</v>
          </cell>
          <cell r="I309" t="e">
            <v>#REF!</v>
          </cell>
          <cell r="J309" t="e">
            <v>#REF!</v>
          </cell>
          <cell r="K309" t="e">
            <v>#REF!</v>
          </cell>
          <cell r="L309" t="e">
            <v>#REF!</v>
          </cell>
          <cell r="M309" t="e">
            <v>#REF!</v>
          </cell>
          <cell r="N309" t="e">
            <v>#REF!</v>
          </cell>
          <cell r="O309" t="e">
            <v>#REF!</v>
          </cell>
          <cell r="P309" t="e">
            <v>#REF!</v>
          </cell>
          <cell r="R309" t="e">
            <v>#REF!</v>
          </cell>
        </row>
        <row r="311">
          <cell r="A311" t="str">
            <v>Дивиденды</v>
          </cell>
          <cell r="B311" t="str">
            <v>Dividends</v>
          </cell>
          <cell r="C311" t="str">
            <v xml:space="preserve"> </v>
          </cell>
          <cell r="E311">
            <v>-593.1</v>
          </cell>
          <cell r="F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  <cell r="J311" t="e">
            <v>#REF!</v>
          </cell>
          <cell r="K311" t="e">
            <v>#REF!</v>
          </cell>
          <cell r="L311" t="e">
            <v>#REF!</v>
          </cell>
          <cell r="M311" t="e">
            <v>#REF!</v>
          </cell>
          <cell r="N311" t="e">
            <v>#REF!</v>
          </cell>
          <cell r="O311" t="e">
            <v>#REF!</v>
          </cell>
          <cell r="P311" t="e">
            <v>#REF!</v>
          </cell>
          <cell r="R311" t="e">
            <v>#REF!</v>
          </cell>
        </row>
        <row r="312">
          <cell r="A312" t="str">
            <v>Прочие платежи из чистой прибыли (-)</v>
          </cell>
          <cell r="B312" t="str">
            <v>Other payments from a net profit</v>
          </cell>
          <cell r="E312">
            <v>-70</v>
          </cell>
          <cell r="F312">
            <v>-70</v>
          </cell>
          <cell r="G312">
            <v>-70</v>
          </cell>
          <cell r="H312">
            <v>-70</v>
          </cell>
          <cell r="I312">
            <v>-70</v>
          </cell>
          <cell r="J312">
            <v>-70</v>
          </cell>
          <cell r="K312">
            <v>-70</v>
          </cell>
          <cell r="L312">
            <v>-70</v>
          </cell>
          <cell r="M312">
            <v>-70</v>
          </cell>
          <cell r="N312">
            <v>-70</v>
          </cell>
          <cell r="O312">
            <v>-70</v>
          </cell>
          <cell r="P312">
            <v>-70</v>
          </cell>
          <cell r="R312">
            <v>-840</v>
          </cell>
        </row>
        <row r="313">
          <cell r="A313" t="str">
            <v>= Нераспределенная прибыль</v>
          </cell>
          <cell r="B313" t="str">
            <v xml:space="preserve"> = Undistributed profit</v>
          </cell>
          <cell r="D313" t="str">
            <v>тыс.руб.</v>
          </cell>
          <cell r="E313" t="e">
            <v>#REF!</v>
          </cell>
          <cell r="F313" t="e">
            <v>#REF!</v>
          </cell>
          <cell r="G313" t="e">
            <v>#REF!</v>
          </cell>
          <cell r="H313" t="e">
            <v>#REF!</v>
          </cell>
          <cell r="I313" t="e">
            <v>#REF!</v>
          </cell>
          <cell r="J313" t="e">
            <v>#REF!</v>
          </cell>
          <cell r="K313" t="e">
            <v>#REF!</v>
          </cell>
          <cell r="L313" t="e">
            <v>#REF!</v>
          </cell>
          <cell r="M313" t="e">
            <v>#REF!</v>
          </cell>
          <cell r="N313" t="e">
            <v>#REF!</v>
          </cell>
          <cell r="O313" t="e">
            <v>#REF!</v>
          </cell>
          <cell r="P313" t="e">
            <v>#REF!</v>
          </cell>
          <cell r="R313" t="e">
            <v>#REF!</v>
          </cell>
        </row>
        <row r="314">
          <cell r="A314" t="str">
            <v>= То же, нарастающим итогом</v>
          </cell>
          <cell r="B314" t="str">
            <v>The same, accumulated</v>
          </cell>
          <cell r="D314">
            <v>2358.0970000000002</v>
          </cell>
          <cell r="E314" t="e">
            <v>#REF!</v>
          </cell>
          <cell r="F314" t="e">
            <v>#REF!</v>
          </cell>
          <cell r="G314" t="e">
            <v>#REF!</v>
          </cell>
          <cell r="H314" t="e">
            <v>#REF!</v>
          </cell>
          <cell r="I314" t="e">
            <v>#REF!</v>
          </cell>
          <cell r="J314" t="e">
            <v>#REF!</v>
          </cell>
          <cell r="K314" t="e">
            <v>#REF!</v>
          </cell>
          <cell r="L314" t="e">
            <v>#REF!</v>
          </cell>
          <cell r="M314" t="e">
            <v>#REF!</v>
          </cell>
          <cell r="N314" t="e">
            <v>#REF!</v>
          </cell>
          <cell r="O314" t="e">
            <v>#REF!</v>
          </cell>
          <cell r="P314" t="e">
            <v>#REF!</v>
          </cell>
          <cell r="R314" t="e">
            <v>#REF!</v>
          </cell>
        </row>
        <row r="316">
          <cell r="A316" t="str">
            <v>Расчет налогооблагаемой прибыли</v>
          </cell>
          <cell r="B316" t="str">
            <v>Tax payment calculation</v>
          </cell>
        </row>
        <row r="317">
          <cell r="A317" t="str">
            <v>Выручка от реализации</v>
          </cell>
          <cell r="B317" t="str">
            <v>Sales revenue</v>
          </cell>
          <cell r="E317">
            <v>15586.301765411506</v>
          </cell>
          <cell r="F317">
            <v>16349.696003682084</v>
          </cell>
          <cell r="G317">
            <v>16784.626734061509</v>
          </cell>
          <cell r="H317">
            <v>16338.154044129009</v>
          </cell>
          <cell r="I317">
            <v>16417.246910981299</v>
          </cell>
          <cell r="J317">
            <v>16951.184989433834</v>
          </cell>
          <cell r="K317">
            <v>17405.985592134952</v>
          </cell>
          <cell r="L317">
            <v>16983.927381231049</v>
          </cell>
          <cell r="M317">
            <v>17867.674554298559</v>
          </cell>
          <cell r="N317">
            <v>18838.340031097105</v>
          </cell>
          <cell r="O317">
            <v>19904.542821320989</v>
          </cell>
          <cell r="P317">
            <v>21075.760194600032</v>
          </cell>
          <cell r="R317">
            <v>210503.44102238194</v>
          </cell>
        </row>
        <row r="318">
          <cell r="A318" t="str">
            <v>Производственные затраты</v>
          </cell>
          <cell r="B318" t="str">
            <v>Production costs</v>
          </cell>
          <cell r="E318" t="e">
            <v>#REF!</v>
          </cell>
          <cell r="F318" t="e">
            <v>#REF!</v>
          </cell>
          <cell r="G318" t="e">
            <v>#REF!</v>
          </cell>
          <cell r="H318" t="e">
            <v>#REF!</v>
          </cell>
          <cell r="I318" t="e">
            <v>#REF!</v>
          </cell>
          <cell r="J318" t="e">
            <v>#REF!</v>
          </cell>
          <cell r="K318" t="e">
            <v>#REF!</v>
          </cell>
          <cell r="L318" t="e">
            <v>#REF!</v>
          </cell>
          <cell r="M318" t="e">
            <v>#REF!</v>
          </cell>
          <cell r="N318" t="e">
            <v>#REF!</v>
          </cell>
          <cell r="O318" t="e">
            <v>#REF!</v>
          </cell>
          <cell r="P318" t="e">
            <v>#REF!</v>
          </cell>
          <cell r="R318" t="e">
            <v>#REF!</v>
          </cell>
        </row>
        <row r="319">
          <cell r="P319" t="e">
            <v>#DIV/0!</v>
          </cell>
        </row>
        <row r="320">
          <cell r="P320">
            <v>0</v>
          </cell>
        </row>
        <row r="321">
          <cell r="A321" t="str">
            <v>Налоги с заработной платы</v>
          </cell>
          <cell r="B321" t="str">
            <v>Taxes to wages &amp; salaries</v>
          </cell>
          <cell r="C321" t="str">
            <v xml:space="preserve"> </v>
          </cell>
          <cell r="E321" t="e">
            <v>#REF!</v>
          </cell>
          <cell r="F321" t="e">
            <v>#REF!</v>
          </cell>
          <cell r="G321" t="e">
            <v>#REF!</v>
          </cell>
          <cell r="H321" t="e">
            <v>#REF!</v>
          </cell>
          <cell r="I321" t="e">
            <v>#REF!</v>
          </cell>
          <cell r="J321" t="e">
            <v>#REF!</v>
          </cell>
          <cell r="K321" t="e">
            <v>#REF!</v>
          </cell>
          <cell r="L321" t="e">
            <v>#REF!</v>
          </cell>
          <cell r="M321" t="e">
            <v>#REF!</v>
          </cell>
          <cell r="N321" t="e">
            <v>#REF!</v>
          </cell>
          <cell r="O321" t="e">
            <v>#REF!</v>
          </cell>
          <cell r="P321" t="e">
            <v>#REF!</v>
          </cell>
          <cell r="R321" t="e">
            <v>#REF!</v>
          </cell>
        </row>
        <row r="322">
          <cell r="A322" t="str">
            <v>Налог на имущество</v>
          </cell>
          <cell r="B322" t="str">
            <v>Property tax</v>
          </cell>
          <cell r="C322" t="str">
            <v xml:space="preserve"> 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R322">
            <v>0</v>
          </cell>
        </row>
        <row r="323">
          <cell r="A323" t="str">
            <v>Прочие операционные  и внереализационные доходы (+)/ расходы (-)</v>
          </cell>
          <cell r="B323" t="str">
            <v>Other operation earnings (+)/costs (-)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R323">
            <v>0</v>
          </cell>
        </row>
        <row r="324">
          <cell r="A324" t="str">
            <v>= Налоговая база</v>
          </cell>
          <cell r="B324" t="str">
            <v xml:space="preserve"> = Basis of tax payment</v>
          </cell>
          <cell r="E324" t="e">
            <v>#REF!</v>
          </cell>
          <cell r="F324" t="e">
            <v>#REF!</v>
          </cell>
          <cell r="G324" t="e">
            <v>#REF!</v>
          </cell>
          <cell r="H324" t="e">
            <v>#REF!</v>
          </cell>
          <cell r="I324" t="e">
            <v>#REF!</v>
          </cell>
          <cell r="J324" t="e">
            <v>#REF!</v>
          </cell>
          <cell r="K324" t="e">
            <v>#REF!</v>
          </cell>
          <cell r="L324" t="e">
            <v>#REF!</v>
          </cell>
          <cell r="M324" t="e">
            <v>#REF!</v>
          </cell>
          <cell r="N324" t="e">
            <v>#REF!</v>
          </cell>
          <cell r="O324" t="e">
            <v>#REF!</v>
          </cell>
          <cell r="P324" t="e">
            <v>#REF!</v>
          </cell>
          <cell r="R324" t="e">
            <v>#REF!</v>
          </cell>
        </row>
        <row r="325">
          <cell r="A325" t="str">
            <v>Убытки предыдущих периодов, перенесенные на текущий период (-)</v>
          </cell>
          <cell r="B325" t="str">
            <v>Loss brought from previos terms</v>
          </cell>
          <cell r="E325" t="e">
            <v>#REF!</v>
          </cell>
          <cell r="F325" t="e">
            <v>#REF!</v>
          </cell>
          <cell r="G325" t="e">
            <v>#REF!</v>
          </cell>
          <cell r="H325" t="e">
            <v>#REF!</v>
          </cell>
          <cell r="I325" t="e">
            <v>#REF!</v>
          </cell>
          <cell r="J325" t="e">
            <v>#REF!</v>
          </cell>
          <cell r="K325" t="e">
            <v>#REF!</v>
          </cell>
          <cell r="L325" t="e">
            <v>#REF!</v>
          </cell>
          <cell r="M325" t="e">
            <v>#REF!</v>
          </cell>
          <cell r="N325" t="e">
            <v>#REF!</v>
          </cell>
          <cell r="O325" t="e">
            <v>#REF!</v>
          </cell>
          <cell r="P325" t="e">
            <v>#REF!</v>
          </cell>
          <cell r="R325" t="e">
            <v>#REF!</v>
          </cell>
        </row>
        <row r="326">
          <cell r="A326" t="str">
            <v>Непокрытый убыток (-)</v>
          </cell>
          <cell r="B326" t="str">
            <v>Uncovered loss (-)</v>
          </cell>
          <cell r="C326" t="str">
            <v>убыток на начало планирования</v>
          </cell>
          <cell r="D326">
            <v>0</v>
          </cell>
          <cell r="E326" t="e">
            <v>#REF!</v>
          </cell>
          <cell r="F326" t="e">
            <v>#REF!</v>
          </cell>
          <cell r="G326" t="e">
            <v>#REF!</v>
          </cell>
          <cell r="H326" t="e">
            <v>#REF!</v>
          </cell>
          <cell r="I326" t="e">
            <v>#REF!</v>
          </cell>
          <cell r="J326" t="e">
            <v>#REF!</v>
          </cell>
          <cell r="K326" t="e">
            <v>#REF!</v>
          </cell>
          <cell r="L326" t="e">
            <v>#REF!</v>
          </cell>
          <cell r="M326" t="e">
            <v>#REF!</v>
          </cell>
          <cell r="N326" t="e">
            <v>#REF!</v>
          </cell>
          <cell r="O326" t="e">
            <v>#REF!</v>
          </cell>
          <cell r="P326" t="e">
            <v>#REF!</v>
          </cell>
        </row>
        <row r="327">
          <cell r="A327" t="str">
            <v>Налогооблагаемая прибыль</v>
          </cell>
          <cell r="B327" t="str">
            <v xml:space="preserve">Taxable profit </v>
          </cell>
          <cell r="D327" t="str">
            <v>тыс.руб.</v>
          </cell>
          <cell r="E327" t="e">
            <v>#REF!</v>
          </cell>
          <cell r="F327" t="e">
            <v>#REF!</v>
          </cell>
          <cell r="G327" t="e">
            <v>#REF!</v>
          </cell>
          <cell r="H327" t="e">
            <v>#REF!</v>
          </cell>
          <cell r="I327" t="e">
            <v>#REF!</v>
          </cell>
          <cell r="J327" t="e">
            <v>#REF!</v>
          </cell>
          <cell r="K327" t="e">
            <v>#REF!</v>
          </cell>
          <cell r="L327" t="e">
            <v>#REF!</v>
          </cell>
          <cell r="M327" t="e">
            <v>#REF!</v>
          </cell>
          <cell r="N327" t="e">
            <v>#REF!</v>
          </cell>
          <cell r="O327" t="e">
            <v>#REF!</v>
          </cell>
          <cell r="P327" t="e">
            <v>#REF!</v>
          </cell>
          <cell r="R327" t="e">
            <v>#REF!</v>
          </cell>
        </row>
        <row r="328">
          <cell r="A328" t="str">
            <v xml:space="preserve"> </v>
          </cell>
          <cell r="B328" t="str">
            <v>The same, accumulated</v>
          </cell>
          <cell r="D328" t="str">
            <v xml:space="preserve">  </v>
          </cell>
          <cell r="E328" t="str">
            <v xml:space="preserve"> </v>
          </cell>
          <cell r="F328" t="str">
            <v xml:space="preserve"> </v>
          </cell>
          <cell r="G328" t="str">
            <v xml:space="preserve"> </v>
          </cell>
          <cell r="H328" t="str">
            <v xml:space="preserve"> </v>
          </cell>
          <cell r="I328" t="str">
            <v xml:space="preserve"> </v>
          </cell>
          <cell r="J328" t="str">
            <v xml:space="preserve"> </v>
          </cell>
          <cell r="K328" t="str">
            <v xml:space="preserve"> </v>
          </cell>
          <cell r="L328" t="str">
            <v xml:space="preserve"> </v>
          </cell>
          <cell r="M328" t="str">
            <v xml:space="preserve"> </v>
          </cell>
          <cell r="N328" t="str">
            <v xml:space="preserve"> </v>
          </cell>
          <cell r="O328" t="str">
            <v xml:space="preserve"> </v>
          </cell>
          <cell r="P328" t="str">
            <v xml:space="preserve"> </v>
          </cell>
          <cell r="R328" t="str">
            <v xml:space="preserve"> </v>
          </cell>
        </row>
        <row r="331">
          <cell r="A331" t="str">
            <v>Таблица 37</v>
          </cell>
          <cell r="B331" t="str">
            <v>Table 37</v>
          </cell>
          <cell r="R331" t="str">
            <v>тыс.руб.</v>
          </cell>
        </row>
        <row r="332">
          <cell r="A332" t="str">
            <v>ОТЧЕТ О ДВИЖЕНИИ ДЕНЕЖНЫХ СРЕДСТВ I (предприятие с учетом проекта)</v>
          </cell>
          <cell r="B332" t="str">
            <v>FINANCIAL CASH FLOW STATEMENT I  (company+project)</v>
          </cell>
          <cell r="D332" t="str">
            <v>"0"</v>
          </cell>
          <cell r="E332" t="str">
            <v>1 мес.</v>
          </cell>
          <cell r="F332" t="str">
            <v>2 мес.</v>
          </cell>
          <cell r="G332" t="str">
            <v>3 мес.</v>
          </cell>
          <cell r="H332" t="str">
            <v>4 мес.</v>
          </cell>
          <cell r="I332" t="str">
            <v>5 мес.</v>
          </cell>
          <cell r="J332" t="str">
            <v>6 мес.</v>
          </cell>
          <cell r="K332" t="str">
            <v>7 мес.</v>
          </cell>
          <cell r="L332" t="str">
            <v>8 мес.</v>
          </cell>
          <cell r="M332" t="str">
            <v>9 мес.</v>
          </cell>
          <cell r="N332" t="str">
            <v>10 мес.</v>
          </cell>
          <cell r="O332" t="str">
            <v>11 мес.</v>
          </cell>
          <cell r="P332" t="str">
            <v>12 мес.</v>
          </cell>
          <cell r="R332" t="str">
            <v>ИТОГО</v>
          </cell>
        </row>
        <row r="333">
          <cell r="A333" t="str">
            <v>Выручка от реализации</v>
          </cell>
          <cell r="B333" t="str">
            <v>Sales revenue</v>
          </cell>
          <cell r="D333" t="str">
            <v xml:space="preserve"> </v>
          </cell>
          <cell r="E333">
            <v>15883.15583</v>
          </cell>
          <cell r="F333">
            <v>16349.696003682084</v>
          </cell>
          <cell r="G333">
            <v>16784.626734061509</v>
          </cell>
          <cell r="H333">
            <v>16338.154044129009</v>
          </cell>
          <cell r="I333">
            <v>16417.246910981299</v>
          </cell>
          <cell r="J333">
            <v>16951.184989433834</v>
          </cell>
          <cell r="K333">
            <v>17405.985592134952</v>
          </cell>
          <cell r="L333">
            <v>16983.927381231049</v>
          </cell>
          <cell r="M333">
            <v>17867.674554298559</v>
          </cell>
          <cell r="N333">
            <v>18838.340031097105</v>
          </cell>
          <cell r="O333">
            <v>19904.542821320989</v>
          </cell>
          <cell r="P333">
            <v>21075.760194600032</v>
          </cell>
          <cell r="R333">
            <v>210800.29508697044</v>
          </cell>
        </row>
        <row r="334">
          <cell r="A334" t="str">
            <v>Вложение собственных средств</v>
          </cell>
          <cell r="B334" t="str">
            <v>Increase in statutory equity</v>
          </cell>
          <cell r="D334" t="str">
            <v xml:space="preserve"> 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R334">
            <v>0</v>
          </cell>
        </row>
        <row r="335">
          <cell r="A335" t="str">
            <v>Привлечение кредитов</v>
          </cell>
          <cell r="B335" t="str">
            <v>Increase in loans</v>
          </cell>
          <cell r="D335" t="str">
            <v xml:space="preserve"> </v>
          </cell>
          <cell r="E335">
            <v>1400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R335">
            <v>1400</v>
          </cell>
        </row>
        <row r="336">
          <cell r="A336" t="str">
            <v>= Приток денежных средств</v>
          </cell>
          <cell r="B336" t="str">
            <v xml:space="preserve"> = Cash inflow</v>
          </cell>
          <cell r="D336" t="str">
            <v xml:space="preserve"> </v>
          </cell>
          <cell r="E336">
            <v>17283.15583</v>
          </cell>
          <cell r="F336">
            <v>16349.696003682084</v>
          </cell>
          <cell r="G336">
            <v>16784.626734061509</v>
          </cell>
          <cell r="H336">
            <v>16338.154044129009</v>
          </cell>
          <cell r="I336">
            <v>16417.246910981299</v>
          </cell>
          <cell r="J336">
            <v>16951.184989433834</v>
          </cell>
          <cell r="K336">
            <v>17405.985592134952</v>
          </cell>
          <cell r="L336">
            <v>16983.927381231049</v>
          </cell>
          <cell r="M336">
            <v>17867.674554298559</v>
          </cell>
          <cell r="N336">
            <v>18838.340031097105</v>
          </cell>
          <cell r="O336">
            <v>19904.542821320989</v>
          </cell>
          <cell r="P336">
            <v>21075.760194600032</v>
          </cell>
          <cell r="R336">
            <v>212200.29508697044</v>
          </cell>
        </row>
        <row r="337">
          <cell r="A337" t="str">
            <v>Приобретение внеоборотных активов (с НДС)</v>
          </cell>
          <cell r="B337" t="str">
            <v>Fixed investment costs (VAT included)</v>
          </cell>
          <cell r="D337" t="str">
            <v xml:space="preserve"> </v>
          </cell>
          <cell r="E337">
            <v>-1630</v>
          </cell>
          <cell r="F337">
            <v>-1177</v>
          </cell>
          <cell r="G337">
            <v>-1500</v>
          </cell>
          <cell r="H337">
            <v>-750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R337">
            <v>-5057</v>
          </cell>
        </row>
        <row r="338">
          <cell r="A338" t="str">
            <v>Изменение чистого оборотного капитала</v>
          </cell>
          <cell r="B338" t="str">
            <v xml:space="preserve">Change in net working capital </v>
          </cell>
          <cell r="D338" t="str">
            <v xml:space="preserve"> </v>
          </cell>
          <cell r="E338">
            <v>-560.49987580563993</v>
          </cell>
          <cell r="F338" t="e">
            <v>#REF!</v>
          </cell>
          <cell r="G338" t="e">
            <v>#REF!</v>
          </cell>
          <cell r="H338" t="e">
            <v>#REF!</v>
          </cell>
          <cell r="I338" t="e">
            <v>#REF!</v>
          </cell>
          <cell r="J338" t="e">
            <v>#REF!</v>
          </cell>
          <cell r="K338" t="e">
            <v>#REF!</v>
          </cell>
          <cell r="L338" t="e">
            <v>#REF!</v>
          </cell>
          <cell r="M338" t="e">
            <v>#REF!</v>
          </cell>
          <cell r="N338" t="e">
            <v>#REF!</v>
          </cell>
          <cell r="O338" t="e">
            <v>#REF!</v>
          </cell>
          <cell r="P338" t="e">
            <v>#REF!</v>
          </cell>
          <cell r="R338" t="e">
            <v>#REF!</v>
          </cell>
        </row>
        <row r="339">
          <cell r="P339" t="e">
            <v>#REF!</v>
          </cell>
        </row>
        <row r="340">
          <cell r="P340">
            <v>-77.919999999999987</v>
          </cell>
        </row>
        <row r="341">
          <cell r="A341" t="str">
            <v>Погашение задолженности по кредитам</v>
          </cell>
          <cell r="B341" t="str">
            <v>Repayment of loans</v>
          </cell>
          <cell r="D341" t="str">
            <v xml:space="preserve"> </v>
          </cell>
          <cell r="E341">
            <v>-3374.0884500000002</v>
          </cell>
          <cell r="F341">
            <v>-3268.0484500000002</v>
          </cell>
          <cell r="G341">
            <v>-168.04845</v>
          </cell>
          <cell r="H341">
            <v>-48.248449999999998</v>
          </cell>
          <cell r="I341">
            <v>-45.248449999999998</v>
          </cell>
          <cell r="J341">
            <v>-42.248449999999998</v>
          </cell>
          <cell r="K341">
            <v>-39.248449999999998</v>
          </cell>
          <cell r="L341">
            <v>-36.248449999999998</v>
          </cell>
          <cell r="M341">
            <v>-33.248449999999998</v>
          </cell>
          <cell r="N341">
            <v>-30.248449999999998</v>
          </cell>
          <cell r="O341">
            <v>-27.248449999999998</v>
          </cell>
          <cell r="P341">
            <v>-24.248449999999998</v>
          </cell>
          <cell r="R341">
            <v>-7136.4214000000011</v>
          </cell>
        </row>
        <row r="342">
          <cell r="A342" t="str">
            <v>Налоги</v>
          </cell>
          <cell r="B342" t="str">
            <v>Taxes</v>
          </cell>
          <cell r="D342" t="str">
            <v xml:space="preserve"> </v>
          </cell>
          <cell r="E342" t="e">
            <v>#REF!</v>
          </cell>
          <cell r="F342" t="e">
            <v>#REF!</v>
          </cell>
          <cell r="G342" t="e">
            <v>#REF!</v>
          </cell>
          <cell r="H342" t="e">
            <v>#REF!</v>
          </cell>
          <cell r="I342" t="e">
            <v>#REF!</v>
          </cell>
          <cell r="J342" t="e">
            <v>#REF!</v>
          </cell>
          <cell r="K342" t="e">
            <v>#REF!</v>
          </cell>
          <cell r="L342" t="e">
            <v>#REF!</v>
          </cell>
          <cell r="M342" t="e">
            <v>#REF!</v>
          </cell>
          <cell r="N342" t="e">
            <v>#REF!</v>
          </cell>
          <cell r="O342" t="e">
            <v>#REF!</v>
          </cell>
          <cell r="P342" t="e">
            <v>#REF!</v>
          </cell>
          <cell r="R342" t="e">
            <v>#REF!</v>
          </cell>
        </row>
        <row r="343">
          <cell r="A343" t="str">
            <v>Дивиденды</v>
          </cell>
          <cell r="B343" t="str">
            <v>Dividends</v>
          </cell>
          <cell r="D343" t="str">
            <v xml:space="preserve"> </v>
          </cell>
          <cell r="E343">
            <v>-1293.0999999999999</v>
          </cell>
          <cell r="F343" t="e">
            <v>#REF!</v>
          </cell>
          <cell r="G343" t="e">
            <v>#REF!</v>
          </cell>
          <cell r="H343" t="e">
            <v>#REF!</v>
          </cell>
          <cell r="I343" t="e">
            <v>#REF!</v>
          </cell>
          <cell r="J343" t="e">
            <v>#REF!</v>
          </cell>
          <cell r="K343" t="e">
            <v>#REF!</v>
          </cell>
          <cell r="L343" t="e">
            <v>#REF!</v>
          </cell>
          <cell r="M343" t="e">
            <v>#REF!</v>
          </cell>
          <cell r="N343" t="e">
            <v>#REF!</v>
          </cell>
          <cell r="O343" t="e">
            <v>#REF!</v>
          </cell>
          <cell r="P343" t="e">
            <v>#REF!</v>
          </cell>
          <cell r="R343" t="e">
            <v>#REF!</v>
          </cell>
        </row>
        <row r="344">
          <cell r="A344" t="str">
            <v>Прочие операционные  и внереализационные доходы (+)/ расходы (-)</v>
          </cell>
          <cell r="B344" t="str">
            <v>Other operation earnings (+)/costs (-)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R344">
            <v>0</v>
          </cell>
        </row>
        <row r="345">
          <cell r="A345" t="str">
            <v>Прочие платежи из чистой прибыли (-)</v>
          </cell>
          <cell r="B345" t="str">
            <v>Other payments from a net profit</v>
          </cell>
          <cell r="E345">
            <v>-70</v>
          </cell>
          <cell r="F345">
            <v>-70</v>
          </cell>
          <cell r="G345">
            <v>-70</v>
          </cell>
          <cell r="H345">
            <v>-70</v>
          </cell>
          <cell r="I345">
            <v>-70</v>
          </cell>
          <cell r="J345">
            <v>-70</v>
          </cell>
          <cell r="K345">
            <v>-70</v>
          </cell>
          <cell r="L345">
            <v>-70</v>
          </cell>
          <cell r="M345">
            <v>-70</v>
          </cell>
          <cell r="N345">
            <v>-70</v>
          </cell>
          <cell r="O345">
            <v>-70</v>
          </cell>
          <cell r="P345">
            <v>-70</v>
          </cell>
          <cell r="R345">
            <v>-840</v>
          </cell>
        </row>
        <row r="346">
          <cell r="A346" t="str">
            <v>= Отток денежных средств</v>
          </cell>
          <cell r="B346" t="str">
            <v xml:space="preserve"> = Cash outflow</v>
          </cell>
          <cell r="D346" t="str">
            <v xml:space="preserve"> </v>
          </cell>
          <cell r="E346" t="e">
            <v>#REF!</v>
          </cell>
          <cell r="F346" t="e">
            <v>#REF!</v>
          </cell>
          <cell r="G346" t="e">
            <v>#REF!</v>
          </cell>
          <cell r="H346" t="e">
            <v>#REF!</v>
          </cell>
          <cell r="I346" t="e">
            <v>#REF!</v>
          </cell>
          <cell r="J346" t="e">
            <v>#REF!</v>
          </cell>
          <cell r="K346" t="e">
            <v>#REF!</v>
          </cell>
          <cell r="L346" t="e">
            <v>#REF!</v>
          </cell>
          <cell r="M346" t="e">
            <v>#REF!</v>
          </cell>
          <cell r="N346" t="e">
            <v>#REF!</v>
          </cell>
          <cell r="O346" t="e">
            <v>#REF!</v>
          </cell>
          <cell r="P346" t="e">
            <v>#REF!</v>
          </cell>
          <cell r="R346" t="e">
            <v>#REF!</v>
          </cell>
        </row>
        <row r="347">
          <cell r="A347" t="str">
            <v>= Поток денежных средств</v>
          </cell>
          <cell r="B347" t="str">
            <v xml:space="preserve"> = Cash balance</v>
          </cell>
          <cell r="D347">
            <v>0</v>
          </cell>
          <cell r="E347" t="e">
            <v>#REF!</v>
          </cell>
          <cell r="F347" t="e">
            <v>#REF!</v>
          </cell>
          <cell r="G347" t="e">
            <v>#REF!</v>
          </cell>
          <cell r="H347" t="e">
            <v>#REF!</v>
          </cell>
          <cell r="I347" t="e">
            <v>#REF!</v>
          </cell>
          <cell r="J347" t="e">
            <v>#REF!</v>
          </cell>
          <cell r="K347" t="e">
            <v>#REF!</v>
          </cell>
          <cell r="L347" t="e">
            <v>#REF!</v>
          </cell>
          <cell r="M347" t="e">
            <v>#REF!</v>
          </cell>
          <cell r="N347" t="e">
            <v>#REF!</v>
          </cell>
          <cell r="O347" t="e">
            <v>#REF!</v>
          </cell>
          <cell r="P347" t="e">
            <v>#REF!</v>
          </cell>
          <cell r="R347" t="e">
            <v>#REF!</v>
          </cell>
        </row>
        <row r="348">
          <cell r="A348" t="str">
            <v>= То же, нарастающим итогом</v>
          </cell>
          <cell r="B348" t="str">
            <v xml:space="preserve"> = The same, accumulated</v>
          </cell>
          <cell r="D348">
            <v>1732.2349999999999</v>
          </cell>
          <cell r="E348" t="e">
            <v>#REF!</v>
          </cell>
          <cell r="F348" t="e">
            <v>#REF!</v>
          </cell>
          <cell r="G348" t="e">
            <v>#REF!</v>
          </cell>
          <cell r="H348" t="e">
            <v>#REF!</v>
          </cell>
          <cell r="I348" t="e">
            <v>#REF!</v>
          </cell>
          <cell r="J348" t="e">
            <v>#REF!</v>
          </cell>
          <cell r="K348" t="e">
            <v>#REF!</v>
          </cell>
          <cell r="L348" t="e">
            <v>#REF!</v>
          </cell>
          <cell r="M348" t="e">
            <v>#REF!</v>
          </cell>
          <cell r="N348" t="e">
            <v>#REF!</v>
          </cell>
          <cell r="O348" t="e">
            <v>#REF!</v>
          </cell>
          <cell r="P348" t="e">
            <v>#REF!</v>
          </cell>
          <cell r="R348" t="str">
            <v>-</v>
          </cell>
        </row>
        <row r="351">
          <cell r="A351" t="str">
            <v>Таблица 38</v>
          </cell>
          <cell r="B351" t="str">
            <v>Table 38</v>
          </cell>
          <cell r="R351" t="str">
            <v>тыс.руб.</v>
          </cell>
        </row>
        <row r="352">
          <cell r="A352" t="str">
            <v>ОТЧЕТ О ДВИЖЕНИИ ДЕНЕЖНЫХ СРЕДСТВ II (предприятие с учетом проекта)</v>
          </cell>
          <cell r="B352" t="str">
            <v>FINANCIAL CASH FLOW STATEMENT II  (company+project)</v>
          </cell>
          <cell r="D352" t="str">
            <v>"0"</v>
          </cell>
          <cell r="E352" t="str">
            <v>1 мес.</v>
          </cell>
          <cell r="F352" t="str">
            <v>2 мес.</v>
          </cell>
          <cell r="G352" t="str">
            <v>3 мес.</v>
          </cell>
          <cell r="H352" t="str">
            <v>4 мес.</v>
          </cell>
          <cell r="I352" t="str">
            <v>5 мес.</v>
          </cell>
          <cell r="J352" t="str">
            <v>6 мес.</v>
          </cell>
          <cell r="K352" t="str">
            <v>7 мес.</v>
          </cell>
          <cell r="L352" t="str">
            <v>8 мес.</v>
          </cell>
          <cell r="M352" t="str">
            <v>9 мес.</v>
          </cell>
          <cell r="N352" t="str">
            <v>10 мес.</v>
          </cell>
          <cell r="O352" t="str">
            <v>11 мес.</v>
          </cell>
          <cell r="P352" t="str">
            <v>12 мес.</v>
          </cell>
          <cell r="R352" t="str">
            <v>ИТОГО</v>
          </cell>
        </row>
        <row r="353">
          <cell r="A353" t="str">
            <v xml:space="preserve">Чистая прибыль </v>
          </cell>
          <cell r="B353" t="str">
            <v>Net profit</v>
          </cell>
          <cell r="D353" t="str">
            <v xml:space="preserve"> </v>
          </cell>
          <cell r="E353" t="e">
            <v>#REF!</v>
          </cell>
          <cell r="F353" t="e">
            <v>#REF!</v>
          </cell>
          <cell r="G353" t="e">
            <v>#REF!</v>
          </cell>
          <cell r="H353" t="e">
            <v>#REF!</v>
          </cell>
          <cell r="I353" t="e">
            <v>#REF!</v>
          </cell>
          <cell r="J353" t="e">
            <v>#REF!</v>
          </cell>
          <cell r="K353" t="e">
            <v>#REF!</v>
          </cell>
          <cell r="L353" t="e">
            <v>#REF!</v>
          </cell>
          <cell r="M353" t="e">
            <v>#REF!</v>
          </cell>
          <cell r="N353" t="e">
            <v>#REF!</v>
          </cell>
          <cell r="O353" t="e">
            <v>#REF!</v>
          </cell>
          <cell r="P353" t="e">
            <v>#REF!</v>
          </cell>
          <cell r="R353" t="e">
            <v>#REF!</v>
          </cell>
        </row>
        <row r="354">
          <cell r="A354" t="str">
            <v>Амортизационные отчисления, списание расходов будущих периодов</v>
          </cell>
          <cell r="B354" t="str">
            <v>Depreciation charges</v>
          </cell>
          <cell r="D354" t="str">
            <v xml:space="preserve"> </v>
          </cell>
          <cell r="E354">
            <v>0</v>
          </cell>
          <cell r="F354">
            <v>0.31666666666666671</v>
          </cell>
          <cell r="G354">
            <v>1.2975000000000001</v>
          </cell>
          <cell r="H354">
            <v>2.5474999999999999</v>
          </cell>
          <cell r="I354">
            <v>3.1724999999999999</v>
          </cell>
          <cell r="J354">
            <v>3.1724999999999999</v>
          </cell>
          <cell r="K354">
            <v>3.1724999999999999</v>
          </cell>
          <cell r="L354">
            <v>3.1724999999999999</v>
          </cell>
          <cell r="M354">
            <v>3.1724999999999999</v>
          </cell>
          <cell r="N354">
            <v>3.1724999999999999</v>
          </cell>
          <cell r="O354">
            <v>3.1724999999999999</v>
          </cell>
          <cell r="P354">
            <v>3.1724999999999999</v>
          </cell>
          <cell r="R354">
            <v>29.541666666666664</v>
          </cell>
        </row>
        <row r="355">
          <cell r="A355" t="str">
            <v>= Результат от производственной деятельности</v>
          </cell>
          <cell r="B355" t="str">
            <v xml:space="preserve"> = Cash flow from operating activities</v>
          </cell>
          <cell r="D355" t="str">
            <v xml:space="preserve"> </v>
          </cell>
          <cell r="E355" t="e">
            <v>#REF!</v>
          </cell>
          <cell r="F355" t="e">
            <v>#REF!</v>
          </cell>
          <cell r="G355" t="e">
            <v>#REF!</v>
          </cell>
          <cell r="H355" t="e">
            <v>#REF!</v>
          </cell>
          <cell r="I355" t="e">
            <v>#REF!</v>
          </cell>
          <cell r="J355" t="e">
            <v>#REF!</v>
          </cell>
          <cell r="K355" t="e">
            <v>#REF!</v>
          </cell>
          <cell r="L355" t="e">
            <v>#REF!</v>
          </cell>
          <cell r="M355" t="e">
            <v>#REF!</v>
          </cell>
          <cell r="N355" t="e">
            <v>#REF!</v>
          </cell>
          <cell r="O355" t="e">
            <v>#REF!</v>
          </cell>
          <cell r="P355" t="e">
            <v>#REF!</v>
          </cell>
          <cell r="R355" t="e">
            <v>#REF!</v>
          </cell>
        </row>
        <row r="356">
          <cell r="A356" t="str">
            <v>Приобретение внеоборотных активов (с НДС)</v>
          </cell>
          <cell r="B356" t="str">
            <v>Fixed investment costs (VAT included)</v>
          </cell>
          <cell r="D356" t="str">
            <v xml:space="preserve"> </v>
          </cell>
          <cell r="E356">
            <v>-380</v>
          </cell>
          <cell r="F356">
            <v>-1177</v>
          </cell>
          <cell r="G356">
            <v>-1500</v>
          </cell>
          <cell r="H356">
            <v>-750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R356">
            <v>-3807</v>
          </cell>
        </row>
        <row r="357">
          <cell r="A357" t="str">
            <v>Реализация основных средств</v>
          </cell>
          <cell r="B357" t="str">
            <v>Dispоsal of fixed assets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R357">
            <v>0</v>
          </cell>
        </row>
        <row r="358">
          <cell r="A358" t="str">
            <v>Изменение чистого оборотного капитала</v>
          </cell>
          <cell r="B358" t="str">
            <v xml:space="preserve">Change in net working capital </v>
          </cell>
          <cell r="D358" t="str">
            <v xml:space="preserve"> </v>
          </cell>
          <cell r="E358">
            <v>-560.49987580563993</v>
          </cell>
          <cell r="F358" t="e">
            <v>#REF!</v>
          </cell>
          <cell r="G358" t="e">
            <v>#REF!</v>
          </cell>
          <cell r="H358" t="e">
            <v>#REF!</v>
          </cell>
          <cell r="I358" t="e">
            <v>#REF!</v>
          </cell>
          <cell r="J358" t="e">
            <v>#REF!</v>
          </cell>
          <cell r="K358" t="e">
            <v>#REF!</v>
          </cell>
          <cell r="L358" t="e">
            <v>#REF!</v>
          </cell>
          <cell r="M358" t="e">
            <v>#REF!</v>
          </cell>
          <cell r="N358" t="e">
            <v>#REF!</v>
          </cell>
          <cell r="O358" t="e">
            <v>#REF!</v>
          </cell>
          <cell r="P358" t="e">
            <v>#REF!</v>
          </cell>
          <cell r="R358" t="e">
            <v>#REF!</v>
          </cell>
        </row>
        <row r="359">
          <cell r="P359" t="e">
            <v>#REF!</v>
          </cell>
        </row>
        <row r="360">
          <cell r="P360">
            <v>0</v>
          </cell>
        </row>
        <row r="361">
          <cell r="A361" t="str">
            <v>Привлечение (+)/ и возврат (-) кредитов</v>
          </cell>
          <cell r="B361" t="str">
            <v>Change in loans</v>
          </cell>
          <cell r="D361" t="str">
            <v xml:space="preserve"> </v>
          </cell>
          <cell r="E361">
            <v>-1974.08845</v>
          </cell>
          <cell r="F361">
            <v>-3268.0484500000002</v>
          </cell>
          <cell r="G361">
            <v>-168.04845</v>
          </cell>
          <cell r="H361">
            <v>-48.248449999999998</v>
          </cell>
          <cell r="I361">
            <v>-45.248449999999998</v>
          </cell>
          <cell r="J361">
            <v>-42.248449999999998</v>
          </cell>
          <cell r="K361">
            <v>-39.248449999999998</v>
          </cell>
          <cell r="L361">
            <v>-36.248449999999998</v>
          </cell>
          <cell r="M361">
            <v>-33.248449999999998</v>
          </cell>
          <cell r="N361">
            <v>-30.248449999999998</v>
          </cell>
          <cell r="O361">
            <v>-27.248449999999998</v>
          </cell>
          <cell r="P361">
            <v>-24.248449999999998</v>
          </cell>
        </row>
        <row r="362">
          <cell r="A362" t="str">
            <v>Проценты по кредитам</v>
          </cell>
          <cell r="B362" t="str">
            <v>Interest charges</v>
          </cell>
          <cell r="D362" t="str">
            <v xml:space="preserve"> </v>
          </cell>
          <cell r="E362">
            <v>-326.68400000000003</v>
          </cell>
          <cell r="F362">
            <v>-94.897999999999996</v>
          </cell>
          <cell r="G362">
            <v>-68.199999999999989</v>
          </cell>
          <cell r="H362">
            <v>-69.199999999999989</v>
          </cell>
          <cell r="I362">
            <v>-70.219999999999985</v>
          </cell>
          <cell r="J362">
            <v>-71.259999999999991</v>
          </cell>
          <cell r="K362">
            <v>-72.319999999999993</v>
          </cell>
          <cell r="L362">
            <v>-73.399999999999991</v>
          </cell>
          <cell r="M362">
            <v>-74.499999999999986</v>
          </cell>
          <cell r="N362">
            <v>-75.61999999999999</v>
          </cell>
          <cell r="O362">
            <v>-76.759999999999991</v>
          </cell>
          <cell r="P362">
            <v>-77.919999999999987</v>
          </cell>
        </row>
        <row r="363">
          <cell r="A363" t="str">
            <v>Дивиденды</v>
          </cell>
          <cell r="B363" t="str">
            <v>Dividends</v>
          </cell>
          <cell r="D363" t="str">
            <v xml:space="preserve"> </v>
          </cell>
          <cell r="E363">
            <v>-593.1</v>
          </cell>
          <cell r="F363" t="e">
            <v>#REF!</v>
          </cell>
          <cell r="G363" t="e">
            <v>#REF!</v>
          </cell>
          <cell r="H363" t="e">
            <v>#REF!</v>
          </cell>
          <cell r="I363" t="e">
            <v>#REF!</v>
          </cell>
          <cell r="J363" t="e">
            <v>#REF!</v>
          </cell>
          <cell r="K363" t="e">
            <v>#REF!</v>
          </cell>
          <cell r="L363" t="e">
            <v>#REF!</v>
          </cell>
          <cell r="M363" t="e">
            <v>#REF!</v>
          </cell>
          <cell r="N363" t="e">
            <v>#REF!</v>
          </cell>
          <cell r="O363" t="e">
            <v>#REF!</v>
          </cell>
          <cell r="P363" t="e">
            <v>#REF!</v>
          </cell>
        </row>
        <row r="364">
          <cell r="A364" t="str">
            <v>Прочие платежи из чистой прибыли (-)</v>
          </cell>
          <cell r="B364" t="str">
            <v>Other payments from a net profit</v>
          </cell>
          <cell r="E364">
            <v>-70</v>
          </cell>
          <cell r="F364">
            <v>-70</v>
          </cell>
          <cell r="G364">
            <v>-70</v>
          </cell>
          <cell r="H364">
            <v>-70</v>
          </cell>
          <cell r="I364">
            <v>-70</v>
          </cell>
          <cell r="J364">
            <v>-70</v>
          </cell>
          <cell r="K364">
            <v>-70</v>
          </cell>
          <cell r="L364">
            <v>-70</v>
          </cell>
          <cell r="M364">
            <v>-70</v>
          </cell>
          <cell r="N364">
            <v>-70</v>
          </cell>
          <cell r="O364">
            <v>-70</v>
          </cell>
          <cell r="P364">
            <v>-70</v>
          </cell>
        </row>
        <row r="365">
          <cell r="A365" t="str">
            <v>= Результат от финансовой деятельности</v>
          </cell>
          <cell r="B365" t="str">
            <v xml:space="preserve"> = Cash flow from financing activities</v>
          </cell>
          <cell r="D365" t="str">
            <v xml:space="preserve"> </v>
          </cell>
          <cell r="E365">
            <v>-2963.8724499999998</v>
          </cell>
          <cell r="F365" t="e">
            <v>#REF!</v>
          </cell>
          <cell r="G365" t="e">
            <v>#REF!</v>
          </cell>
          <cell r="H365" t="e">
            <v>#REF!</v>
          </cell>
          <cell r="I365" t="e">
            <v>#REF!</v>
          </cell>
          <cell r="J365" t="e">
            <v>#REF!</v>
          </cell>
          <cell r="K365" t="e">
            <v>#REF!</v>
          </cell>
          <cell r="L365" t="e">
            <v>#REF!</v>
          </cell>
          <cell r="M365" t="e">
            <v>#REF!</v>
          </cell>
          <cell r="N365" t="e">
            <v>#REF!</v>
          </cell>
          <cell r="O365" t="e">
            <v>#REF!</v>
          </cell>
          <cell r="P365" t="e">
            <v>#REF!</v>
          </cell>
        </row>
        <row r="366">
          <cell r="A366" t="str">
            <v>= Поток денежных средств</v>
          </cell>
          <cell r="B366" t="str">
            <v>Cash balance</v>
          </cell>
          <cell r="D366" t="str">
            <v>тыс.руб.</v>
          </cell>
          <cell r="E366" t="e">
            <v>#REF!</v>
          </cell>
          <cell r="F366" t="e">
            <v>#REF!</v>
          </cell>
          <cell r="G366" t="e">
            <v>#REF!</v>
          </cell>
          <cell r="H366" t="e">
            <v>#REF!</v>
          </cell>
          <cell r="I366" t="e">
            <v>#REF!</v>
          </cell>
          <cell r="J366" t="e">
            <v>#REF!</v>
          </cell>
          <cell r="K366" t="e">
            <v>#REF!</v>
          </cell>
          <cell r="L366" t="e">
            <v>#REF!</v>
          </cell>
          <cell r="M366" t="e">
            <v>#REF!</v>
          </cell>
          <cell r="N366" t="e">
            <v>#REF!</v>
          </cell>
          <cell r="O366" t="e">
            <v>#REF!</v>
          </cell>
          <cell r="P366" t="e">
            <v>#REF!</v>
          </cell>
        </row>
        <row r="367">
          <cell r="A367" t="str">
            <v>= То же, нарастающим итогом</v>
          </cell>
          <cell r="B367" t="str">
            <v xml:space="preserve"> = The same, accumulated</v>
          </cell>
          <cell r="D367">
            <v>1732.2349999999999</v>
          </cell>
          <cell r="E367" t="e">
            <v>#REF!</v>
          </cell>
          <cell r="F367" t="e">
            <v>#REF!</v>
          </cell>
          <cell r="G367" t="e">
            <v>#REF!</v>
          </cell>
          <cell r="H367" t="e">
            <v>#REF!</v>
          </cell>
          <cell r="I367" t="e">
            <v>#REF!</v>
          </cell>
          <cell r="J367" t="e">
            <v>#REF!</v>
          </cell>
          <cell r="K367" t="e">
            <v>#REF!</v>
          </cell>
          <cell r="L367" t="e">
            <v>#REF!</v>
          </cell>
          <cell r="M367" t="e">
            <v>#REF!</v>
          </cell>
          <cell r="N367" t="e">
            <v>#REF!</v>
          </cell>
          <cell r="O367" t="e">
            <v>#REF!</v>
          </cell>
          <cell r="P367" t="e">
            <v>#REF!</v>
          </cell>
        </row>
        <row r="368">
          <cell r="A368" t="str">
            <v>Контроль</v>
          </cell>
          <cell r="B368" t="str">
            <v>Control</v>
          </cell>
          <cell r="D368" t="str">
            <v xml:space="preserve"> </v>
          </cell>
          <cell r="E368" t="e">
            <v>#REF!</v>
          </cell>
          <cell r="F368" t="e">
            <v>#REF!</v>
          </cell>
          <cell r="G368" t="e">
            <v>#REF!</v>
          </cell>
          <cell r="H368" t="e">
            <v>#REF!</v>
          </cell>
          <cell r="I368" t="e">
            <v>#REF!</v>
          </cell>
          <cell r="J368" t="e">
            <v>#REF!</v>
          </cell>
          <cell r="K368" t="e">
            <v>#REF!</v>
          </cell>
          <cell r="L368" t="e">
            <v>#REF!</v>
          </cell>
          <cell r="M368" t="e">
            <v>#REF!</v>
          </cell>
          <cell r="N368" t="e">
            <v>#REF!</v>
          </cell>
          <cell r="O368" t="e">
            <v>#REF!</v>
          </cell>
          <cell r="P368" t="e">
            <v>#REF!</v>
          </cell>
        </row>
        <row r="369">
          <cell r="D369" t="str">
            <v xml:space="preserve"> </v>
          </cell>
        </row>
        <row r="371">
          <cell r="A371" t="str">
            <v>Таблица 39</v>
          </cell>
          <cell r="B371" t="str">
            <v>Table 39</v>
          </cell>
        </row>
        <row r="372">
          <cell r="A372" t="str">
            <v>БАЛАНС (предприятие с учетом проекта)</v>
          </cell>
          <cell r="B372" t="str">
            <v>BALANCE SHEET  (company+project)</v>
          </cell>
          <cell r="D372" t="str">
            <v>"0"</v>
          </cell>
          <cell r="E372" t="str">
            <v>1 мес.</v>
          </cell>
          <cell r="F372" t="str">
            <v>2 мес.</v>
          </cell>
          <cell r="G372" t="str">
            <v>3 мес.</v>
          </cell>
          <cell r="H372" t="str">
            <v>4 мес.</v>
          </cell>
          <cell r="I372" t="str">
            <v>5 мес.</v>
          </cell>
          <cell r="J372" t="str">
            <v>6 мес.</v>
          </cell>
          <cell r="K372" t="str">
            <v>7 мес.</v>
          </cell>
          <cell r="L372" t="str">
            <v>8 мес.</v>
          </cell>
          <cell r="M372" t="str">
            <v>9 мес.</v>
          </cell>
          <cell r="N372" t="str">
            <v>10 мес.</v>
          </cell>
          <cell r="O372" t="str">
            <v>11 мес.</v>
          </cell>
          <cell r="P372" t="str">
            <v>12 мес.</v>
          </cell>
        </row>
        <row r="373">
          <cell r="A373" t="str">
            <v xml:space="preserve"> Внеоборотные (постоянные) активы:</v>
          </cell>
          <cell r="B373" t="str">
            <v xml:space="preserve"> Intangible and fixed assets:</v>
          </cell>
        </row>
        <row r="374">
          <cell r="A374" t="str">
            <v xml:space="preserve"> === Итого внеоборотные активы</v>
          </cell>
          <cell r="B374" t="str">
            <v xml:space="preserve"> === Total fixed assets</v>
          </cell>
          <cell r="D374">
            <v>19188.481000000003</v>
          </cell>
          <cell r="E374">
            <v>38756.962000000007</v>
          </cell>
          <cell r="F374">
            <v>20745.164333333338</v>
          </cell>
          <cell r="G374">
            <v>22243.866833333337</v>
          </cell>
          <cell r="H374">
            <v>22991.319333333337</v>
          </cell>
          <cell r="I374">
            <v>22988.146833333336</v>
          </cell>
          <cell r="J374">
            <v>22984.974333333335</v>
          </cell>
          <cell r="K374">
            <v>22981.801833333335</v>
          </cell>
          <cell r="L374">
            <v>22978.629333333334</v>
          </cell>
          <cell r="M374">
            <v>22975.456833333334</v>
          </cell>
          <cell r="N374">
            <v>22972.284333333333</v>
          </cell>
          <cell r="O374">
            <v>22969.111833333332</v>
          </cell>
          <cell r="P374">
            <v>22965.939333333332</v>
          </cell>
        </row>
        <row r="375">
          <cell r="A375" t="str">
            <v xml:space="preserve"> Оборотные (текущие) активы:</v>
          </cell>
          <cell r="B375" t="str">
            <v xml:space="preserve"> Current assets:</v>
          </cell>
        </row>
        <row r="376">
          <cell r="A376" t="str">
            <v>Производственные запасы и МБП</v>
          </cell>
          <cell r="B376" t="str">
            <v>Raw materials stock</v>
          </cell>
          <cell r="D376">
            <v>4758</v>
          </cell>
          <cell r="E376" t="e">
            <v>#REF!</v>
          </cell>
          <cell r="F376">
            <v>8039.6738231935487</v>
          </cell>
          <cell r="G376">
            <v>8498.9785349652848</v>
          </cell>
          <cell r="H376">
            <v>8185.2111148452859</v>
          </cell>
          <cell r="I376">
            <v>8211.1623942538372</v>
          </cell>
          <cell r="J376">
            <v>9065.0472127924295</v>
          </cell>
          <cell r="K376">
            <v>9407.1180668037869</v>
          </cell>
          <cell r="L376">
            <v>9083.6680138114716</v>
          </cell>
          <cell r="M376">
            <v>12485.244975789099</v>
          </cell>
          <cell r="N376">
            <v>13273.948789922513</v>
          </cell>
          <cell r="O376">
            <v>14140.452951728832</v>
          </cell>
          <cell r="P376">
            <v>15093.983994288299</v>
          </cell>
        </row>
        <row r="377">
          <cell r="A377" t="str">
            <v>Незавершенное производство</v>
          </cell>
          <cell r="B377" t="str">
            <v>Work in progress</v>
          </cell>
          <cell r="D377">
            <v>503</v>
          </cell>
          <cell r="E377" t="e">
            <v>#REF!</v>
          </cell>
          <cell r="F377" t="e">
            <v>#REF!</v>
          </cell>
          <cell r="G377" t="e">
            <v>#REF!</v>
          </cell>
          <cell r="H377" t="e">
            <v>#REF!</v>
          </cell>
          <cell r="I377" t="e">
            <v>#REF!</v>
          </cell>
          <cell r="J377" t="e">
            <v>#REF!</v>
          </cell>
          <cell r="K377" t="e">
            <v>#REF!</v>
          </cell>
          <cell r="L377" t="e">
            <v>#REF!</v>
          </cell>
          <cell r="M377" t="e">
            <v>#REF!</v>
          </cell>
          <cell r="N377" t="e">
            <v>#REF!</v>
          </cell>
          <cell r="O377" t="e">
            <v>#REF!</v>
          </cell>
          <cell r="P377" t="e">
            <v>#REF!</v>
          </cell>
        </row>
        <row r="378">
          <cell r="A378" t="str">
            <v>Готовая продукция</v>
          </cell>
          <cell r="B378" t="str">
            <v>Finished goods</v>
          </cell>
          <cell r="D378">
            <v>0</v>
          </cell>
          <cell r="E378" t="e">
            <v>#REF!</v>
          </cell>
          <cell r="F378" t="e">
            <v>#REF!</v>
          </cell>
          <cell r="G378" t="e">
            <v>#REF!</v>
          </cell>
          <cell r="H378" t="e">
            <v>#REF!</v>
          </cell>
          <cell r="I378" t="e">
            <v>#REF!</v>
          </cell>
          <cell r="J378" t="e">
            <v>#REF!</v>
          </cell>
          <cell r="K378" t="e">
            <v>#REF!</v>
          </cell>
          <cell r="L378" t="e">
            <v>#REF!</v>
          </cell>
          <cell r="M378" t="e">
            <v>#REF!</v>
          </cell>
          <cell r="N378" t="e">
            <v>#REF!</v>
          </cell>
          <cell r="O378" t="e">
            <v>#REF!</v>
          </cell>
          <cell r="P378" t="e">
            <v>#REF!</v>
          </cell>
        </row>
        <row r="379">
          <cell r="A379" t="str">
            <v>Дебиторская задолженность</v>
          </cell>
          <cell r="B379" t="str">
            <v>Accounts receivable</v>
          </cell>
          <cell r="D379">
            <v>2399</v>
          </cell>
          <cell r="E379">
            <v>4820.9344042676821</v>
          </cell>
          <cell r="F379">
            <v>5439.8919198699787</v>
          </cell>
          <cell r="G379">
            <v>5545.9616700387196</v>
          </cell>
          <cell r="H379">
            <v>5411.627685097179</v>
          </cell>
          <cell r="I379">
            <v>5435.4250196806797</v>
          </cell>
          <cell r="J379">
            <v>5596.0754500606472</v>
          </cell>
          <cell r="K379">
            <v>5732.9151240032825</v>
          </cell>
          <cell r="L379">
            <v>5605.9269282491605</v>
          </cell>
          <cell r="M379">
            <v>5871.82735646332</v>
          </cell>
          <cell r="N379">
            <v>6163.8796241243999</v>
          </cell>
          <cell r="O379">
            <v>6484.6770050083633</v>
          </cell>
          <cell r="P379">
            <v>6837.0710047603388</v>
          </cell>
        </row>
        <row r="380">
          <cell r="A380" t="str">
            <v>Авансы поставщикам</v>
          </cell>
          <cell r="B380" t="str">
            <v>Advances paid</v>
          </cell>
          <cell r="D380">
            <v>722.37899999999991</v>
          </cell>
          <cell r="E380">
            <v>1494.5189778091283</v>
          </cell>
          <cell r="F380">
            <v>1512.5951343059562</v>
          </cell>
          <cell r="G380">
            <v>1480.3763297565613</v>
          </cell>
          <cell r="H380">
            <v>1518.0425650593997</v>
          </cell>
          <cell r="I380">
            <v>1607.5192760866205</v>
          </cell>
          <cell r="J380">
            <v>1639.2285986284096</v>
          </cell>
          <cell r="K380">
            <v>1606.0313897107853</v>
          </cell>
          <cell r="L380">
            <v>1674.5730130740765</v>
          </cell>
          <cell r="M380">
            <v>1749.8715060153777</v>
          </cell>
          <cell r="N380">
            <v>1832.5976908545749</v>
          </cell>
          <cell r="O380">
            <v>1923.632435699019</v>
          </cell>
          <cell r="P380">
            <v>1923.632435699019</v>
          </cell>
        </row>
        <row r="381">
          <cell r="A381" t="str">
            <v>Расходы будущих периодов (по проекту)</v>
          </cell>
          <cell r="B381" t="str">
            <v>Deferred expences (project)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</row>
        <row r="382">
          <cell r="A382" t="str">
            <v>Денежные средства</v>
          </cell>
          <cell r="B382" t="str">
            <v>Cash</v>
          </cell>
          <cell r="D382">
            <v>1732.2349999999999</v>
          </cell>
          <cell r="E382" t="e">
            <v>#REF!</v>
          </cell>
          <cell r="F382" t="e">
            <v>#REF!</v>
          </cell>
          <cell r="G382" t="e">
            <v>#REF!</v>
          </cell>
          <cell r="H382" t="e">
            <v>#REF!</v>
          </cell>
          <cell r="I382" t="e">
            <v>#REF!</v>
          </cell>
          <cell r="J382" t="e">
            <v>#REF!</v>
          </cell>
          <cell r="K382" t="e">
            <v>#REF!</v>
          </cell>
          <cell r="L382" t="e">
            <v>#REF!</v>
          </cell>
          <cell r="M382" t="e">
            <v>#REF!</v>
          </cell>
          <cell r="N382" t="e">
            <v>#REF!</v>
          </cell>
          <cell r="O382" t="e">
            <v>#REF!</v>
          </cell>
          <cell r="P382" t="e">
            <v>#REF!</v>
          </cell>
        </row>
        <row r="383">
          <cell r="A383" t="str">
            <v>Прочие текущие активы</v>
          </cell>
          <cell r="B383" t="str">
            <v>Other current assets</v>
          </cell>
          <cell r="D383">
            <v>0</v>
          </cell>
          <cell r="E383" t="e">
            <v>#REF!</v>
          </cell>
          <cell r="F383" t="e">
            <v>#REF!</v>
          </cell>
          <cell r="G383" t="e">
            <v>#REF!</v>
          </cell>
          <cell r="H383" t="e">
            <v>#REF!</v>
          </cell>
          <cell r="I383" t="e">
            <v>#REF!</v>
          </cell>
          <cell r="J383" t="e">
            <v>#REF!</v>
          </cell>
          <cell r="K383" t="e">
            <v>#REF!</v>
          </cell>
          <cell r="L383" t="e">
            <v>#REF!</v>
          </cell>
          <cell r="M383" t="e">
            <v>#REF!</v>
          </cell>
          <cell r="N383" t="e">
            <v>#REF!</v>
          </cell>
          <cell r="O383" t="e">
            <v>#REF!</v>
          </cell>
          <cell r="P383" t="e">
            <v>#REF!</v>
          </cell>
        </row>
        <row r="384">
          <cell r="A384" t="str">
            <v xml:space="preserve"> === Итого оборотные активы</v>
          </cell>
          <cell r="B384" t="str">
            <v xml:space="preserve"> === Total current assets</v>
          </cell>
          <cell r="D384">
            <v>10114.614000000001</v>
          </cell>
          <cell r="E384" t="e">
            <v>#REF!</v>
          </cell>
          <cell r="F384" t="e">
            <v>#REF!</v>
          </cell>
          <cell r="G384" t="e">
            <v>#REF!</v>
          </cell>
          <cell r="H384" t="e">
            <v>#REF!</v>
          </cell>
          <cell r="I384" t="e">
            <v>#REF!</v>
          </cell>
          <cell r="J384" t="e">
            <v>#REF!</v>
          </cell>
          <cell r="K384" t="e">
            <v>#REF!</v>
          </cell>
          <cell r="L384" t="e">
            <v>#REF!</v>
          </cell>
          <cell r="M384" t="e">
            <v>#REF!</v>
          </cell>
          <cell r="N384" t="e">
            <v>#REF!</v>
          </cell>
          <cell r="O384" t="e">
            <v>#REF!</v>
          </cell>
          <cell r="P384" t="e">
            <v>#REF!</v>
          </cell>
        </row>
        <row r="385">
          <cell r="A385" t="str">
            <v>ИТОГО АКТИВОВ</v>
          </cell>
          <cell r="B385" t="str">
            <v>TOTAL ASSETS</v>
          </cell>
          <cell r="D385">
            <v>29303.095000000005</v>
          </cell>
          <cell r="E385" t="e">
            <v>#REF!</v>
          </cell>
          <cell r="F385" t="e">
            <v>#REF!</v>
          </cell>
          <cell r="G385" t="e">
            <v>#REF!</v>
          </cell>
          <cell r="H385" t="e">
            <v>#REF!</v>
          </cell>
          <cell r="I385" t="e">
            <v>#REF!</v>
          </cell>
          <cell r="J385" t="e">
            <v>#REF!</v>
          </cell>
          <cell r="K385" t="e">
            <v>#REF!</v>
          </cell>
          <cell r="L385" t="e">
            <v>#REF!</v>
          </cell>
          <cell r="M385" t="e">
            <v>#REF!</v>
          </cell>
          <cell r="N385" t="e">
            <v>#REF!</v>
          </cell>
          <cell r="O385" t="e">
            <v>#REF!</v>
          </cell>
          <cell r="P385" t="e">
            <v>#REF!</v>
          </cell>
        </row>
        <row r="386">
          <cell r="A386" t="str">
            <v xml:space="preserve"> Собственные средства:</v>
          </cell>
          <cell r="B386" t="str">
            <v xml:space="preserve"> Equity:</v>
          </cell>
        </row>
        <row r="387">
          <cell r="A387" t="str">
            <v>Уставный капитал</v>
          </cell>
          <cell r="B387" t="str">
            <v>Statutory equity</v>
          </cell>
          <cell r="D387">
            <v>12518</v>
          </cell>
          <cell r="E387">
            <v>25036</v>
          </cell>
          <cell r="F387">
            <v>25036</v>
          </cell>
          <cell r="G387">
            <v>25036</v>
          </cell>
          <cell r="H387">
            <v>25036</v>
          </cell>
          <cell r="I387">
            <v>25036</v>
          </cell>
          <cell r="J387">
            <v>25036</v>
          </cell>
          <cell r="K387">
            <v>25036</v>
          </cell>
          <cell r="L387">
            <v>25036</v>
          </cell>
          <cell r="M387">
            <v>25036</v>
          </cell>
          <cell r="N387">
            <v>25036</v>
          </cell>
          <cell r="O387">
            <v>25036</v>
          </cell>
          <cell r="P387">
            <v>25036</v>
          </cell>
        </row>
        <row r="388">
          <cell r="A388" t="str">
            <v>Накопленный капитал (нераспределенная прибыль/убыток (-))</v>
          </cell>
          <cell r="B388" t="str">
            <v>Undistributed profit/losses</v>
          </cell>
          <cell r="D388">
            <v>2358.0970000000002</v>
          </cell>
          <cell r="E388" t="e">
            <v>#REF!</v>
          </cell>
          <cell r="F388" t="e">
            <v>#REF!</v>
          </cell>
          <cell r="G388" t="e">
            <v>#REF!</v>
          </cell>
          <cell r="H388" t="e">
            <v>#REF!</v>
          </cell>
          <cell r="I388" t="e">
            <v>#REF!</v>
          </cell>
          <cell r="J388" t="e">
            <v>#REF!</v>
          </cell>
          <cell r="K388" t="e">
            <v>#REF!</v>
          </cell>
          <cell r="L388" t="e">
            <v>#REF!</v>
          </cell>
          <cell r="M388" t="e">
            <v>#REF!</v>
          </cell>
          <cell r="N388" t="e">
            <v>#REF!</v>
          </cell>
          <cell r="O388" t="e">
            <v>#REF!</v>
          </cell>
          <cell r="P388" t="e">
            <v>#REF!</v>
          </cell>
        </row>
        <row r="389">
          <cell r="A389" t="str">
            <v xml:space="preserve"> === Итого собственные средства</v>
          </cell>
          <cell r="B389" t="str">
            <v xml:space="preserve"> === Total equity</v>
          </cell>
          <cell r="D389">
            <v>14876.097</v>
          </cell>
          <cell r="E389" t="e">
            <v>#REF!</v>
          </cell>
          <cell r="F389" t="e">
            <v>#REF!</v>
          </cell>
          <cell r="G389" t="e">
            <v>#REF!</v>
          </cell>
          <cell r="H389" t="e">
            <v>#REF!</v>
          </cell>
          <cell r="I389" t="e">
            <v>#REF!</v>
          </cell>
          <cell r="J389" t="e">
            <v>#REF!</v>
          </cell>
          <cell r="K389" t="e">
            <v>#REF!</v>
          </cell>
          <cell r="L389" t="e">
            <v>#REF!</v>
          </cell>
          <cell r="M389" t="e">
            <v>#REF!</v>
          </cell>
          <cell r="N389" t="e">
            <v>#REF!</v>
          </cell>
          <cell r="O389" t="e">
            <v>#REF!</v>
          </cell>
          <cell r="P389" t="e">
            <v>#REF!</v>
          </cell>
        </row>
        <row r="390">
          <cell r="A390" t="str">
            <v xml:space="preserve"> Заемные средства:</v>
          </cell>
          <cell r="B390" t="str">
            <v xml:space="preserve"> Liabilities:</v>
          </cell>
        </row>
        <row r="391">
          <cell r="A391" t="str">
            <v>Долгосрочные обязательства (кредиты, займы)</v>
          </cell>
          <cell r="B391" t="str">
            <v>Long-term liabilities</v>
          </cell>
          <cell r="C391" t="str">
            <v xml:space="preserve"> </v>
          </cell>
          <cell r="D391">
            <v>10802.876999999999</v>
          </cell>
          <cell r="E391">
            <v>18454.505549999998</v>
          </cell>
          <cell r="F391">
            <v>15186.457099999996</v>
          </cell>
          <cell r="G391">
            <v>15018.408649999998</v>
          </cell>
          <cell r="H391">
            <v>14970.160199999997</v>
          </cell>
          <cell r="I391">
            <v>14924.911749999996</v>
          </cell>
          <cell r="J391">
            <v>14882.663299999997</v>
          </cell>
          <cell r="K391">
            <v>14843.414849999997</v>
          </cell>
          <cell r="L391">
            <v>14807.166399999996</v>
          </cell>
          <cell r="M391">
            <v>14773.917949999995</v>
          </cell>
          <cell r="N391">
            <v>14743.669499999996</v>
          </cell>
          <cell r="O391">
            <v>14716.421049999997</v>
          </cell>
          <cell r="P391">
            <v>14692.172599999996</v>
          </cell>
        </row>
        <row r="392">
          <cell r="A392" t="str">
            <v>Краткосрочные обязательства:</v>
          </cell>
          <cell r="B392" t="str">
            <v>Short-term liabilities:</v>
          </cell>
        </row>
        <row r="393">
          <cell r="P393">
            <v>0</v>
          </cell>
        </row>
        <row r="394">
          <cell r="P394">
            <v>5879.8889279538334</v>
          </cell>
        </row>
        <row r="395">
          <cell r="A395" t="str">
            <v>Авансы от покупателей</v>
          </cell>
          <cell r="B395" t="str">
            <v>Advances received</v>
          </cell>
          <cell r="D395">
            <v>870</v>
          </cell>
          <cell r="E395">
            <v>1790.4958606589403</v>
          </cell>
          <cell r="F395">
            <v>1699.9403693346678</v>
          </cell>
          <cell r="G395">
            <v>1651.224001306681</v>
          </cell>
          <cell r="H395">
            <v>1659.8541309805637</v>
          </cell>
          <cell r="I395">
            <v>1718.1141870166502</v>
          </cell>
          <cell r="J395">
            <v>1767.7392459287362</v>
          </cell>
          <cell r="K395">
            <v>1721.6868364639226</v>
          </cell>
          <cell r="L395">
            <v>1818.1159204765613</v>
          </cell>
          <cell r="M395">
            <v>1924.028997952651</v>
          </cell>
          <cell r="N395">
            <v>2040.3665224916454</v>
          </cell>
          <cell r="O395">
            <v>2168.1625957656011</v>
          </cell>
          <cell r="P395">
            <v>2168.1625957656011</v>
          </cell>
        </row>
        <row r="396">
          <cell r="A396" t="str">
            <v>Расчеты с бюджетом и внебюджетными фондами</v>
          </cell>
          <cell r="B396" t="str">
            <v>Taxes &amp; surcharges payable</v>
          </cell>
          <cell r="D396">
            <v>0</v>
          </cell>
          <cell r="E396" t="e">
            <v>#REF!</v>
          </cell>
          <cell r="F396" t="e">
            <v>#REF!</v>
          </cell>
          <cell r="G396" t="e">
            <v>#REF!</v>
          </cell>
          <cell r="H396" t="e">
            <v>#REF!</v>
          </cell>
          <cell r="I396" t="e">
            <v>#REF!</v>
          </cell>
          <cell r="J396" t="e">
            <v>#REF!</v>
          </cell>
          <cell r="K396" t="e">
            <v>#REF!</v>
          </cell>
          <cell r="L396" t="e">
            <v>#REF!</v>
          </cell>
          <cell r="M396" t="e">
            <v>#REF!</v>
          </cell>
          <cell r="N396" t="e">
            <v>#REF!</v>
          </cell>
          <cell r="O396" t="e">
            <v>#REF!</v>
          </cell>
          <cell r="P396" t="e">
            <v>#REF!</v>
          </cell>
        </row>
        <row r="397">
          <cell r="A397" t="str">
            <v>Расчеты с персоналом</v>
          </cell>
          <cell r="B397" t="str">
            <v>Wages &amp; salaries payable</v>
          </cell>
          <cell r="D397">
            <v>523.4</v>
          </cell>
          <cell r="E397">
            <v>1195.0599377297515</v>
          </cell>
          <cell r="F397" t="e">
            <v>#REF!</v>
          </cell>
          <cell r="G397" t="e">
            <v>#REF!</v>
          </cell>
          <cell r="H397" t="e">
            <v>#REF!</v>
          </cell>
          <cell r="I397" t="e">
            <v>#REF!</v>
          </cell>
          <cell r="J397" t="e">
            <v>#REF!</v>
          </cell>
          <cell r="K397" t="e">
            <v>#REF!</v>
          </cell>
          <cell r="L397" t="e">
            <v>#REF!</v>
          </cell>
          <cell r="M397" t="e">
            <v>#REF!</v>
          </cell>
          <cell r="N397" t="e">
            <v>#REF!</v>
          </cell>
          <cell r="O397" t="e">
            <v>#REF!</v>
          </cell>
          <cell r="P397" t="e">
            <v>#REF!</v>
          </cell>
        </row>
        <row r="398">
          <cell r="A398" t="str">
            <v>Прочие текущие пассивы</v>
          </cell>
          <cell r="B398" t="str">
            <v>Other short-term liabilities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A399" t="str">
            <v xml:space="preserve">  = Итого текущие пассивы</v>
          </cell>
          <cell r="B399" t="str">
            <v xml:space="preserve">  = Total current liabilities</v>
          </cell>
          <cell r="D399">
            <v>3624.6130000000003</v>
          </cell>
          <cell r="E399" t="e">
            <v>#REF!</v>
          </cell>
          <cell r="F399" t="e">
            <v>#REF!</v>
          </cell>
          <cell r="G399" t="e">
            <v>#REF!</v>
          </cell>
          <cell r="H399" t="e">
            <v>#REF!</v>
          </cell>
          <cell r="I399" t="e">
            <v>#REF!</v>
          </cell>
          <cell r="J399" t="e">
            <v>#REF!</v>
          </cell>
          <cell r="K399" t="e">
            <v>#REF!</v>
          </cell>
          <cell r="L399" t="e">
            <v>#REF!</v>
          </cell>
          <cell r="M399" t="e">
            <v>#REF!</v>
          </cell>
          <cell r="N399" t="e">
            <v>#REF!</v>
          </cell>
          <cell r="O399" t="e">
            <v>#REF!</v>
          </cell>
          <cell r="P399" t="e">
            <v>#REF!</v>
          </cell>
        </row>
        <row r="400">
          <cell r="A400" t="str">
            <v xml:space="preserve"> === Итого заемные средства</v>
          </cell>
          <cell r="B400" t="str">
            <v xml:space="preserve"> === Total liabilities</v>
          </cell>
          <cell r="D400">
            <v>14427.489999999998</v>
          </cell>
          <cell r="E400" t="e">
            <v>#REF!</v>
          </cell>
          <cell r="F400" t="e">
            <v>#REF!</v>
          </cell>
          <cell r="G400" t="e">
            <v>#REF!</v>
          </cell>
          <cell r="H400" t="e">
            <v>#REF!</v>
          </cell>
          <cell r="I400" t="e">
            <v>#REF!</v>
          </cell>
          <cell r="J400" t="e">
            <v>#REF!</v>
          </cell>
          <cell r="K400" t="e">
            <v>#REF!</v>
          </cell>
          <cell r="L400" t="e">
            <v>#REF!</v>
          </cell>
          <cell r="M400" t="e">
            <v>#REF!</v>
          </cell>
          <cell r="N400" t="e">
            <v>#REF!</v>
          </cell>
          <cell r="O400" t="e">
            <v>#REF!</v>
          </cell>
          <cell r="P400" t="e">
            <v>#REF!</v>
          </cell>
        </row>
        <row r="401">
          <cell r="A401" t="str">
            <v>ИТОГО ПАССИВОВ</v>
          </cell>
          <cell r="B401" t="str">
            <v xml:space="preserve"> = TOTAL EQUITIES AND LIABILITIES</v>
          </cell>
          <cell r="D401">
            <v>29303.587</v>
          </cell>
          <cell r="E401" t="e">
            <v>#REF!</v>
          </cell>
          <cell r="F401" t="e">
            <v>#REF!</v>
          </cell>
          <cell r="G401" t="e">
            <v>#REF!</v>
          </cell>
          <cell r="H401" t="e">
            <v>#REF!</v>
          </cell>
          <cell r="I401" t="e">
            <v>#REF!</v>
          </cell>
          <cell r="J401" t="e">
            <v>#REF!</v>
          </cell>
          <cell r="K401" t="e">
            <v>#REF!</v>
          </cell>
          <cell r="L401" t="e">
            <v>#REF!</v>
          </cell>
          <cell r="M401" t="e">
            <v>#REF!</v>
          </cell>
          <cell r="N401" t="e">
            <v>#REF!</v>
          </cell>
          <cell r="O401" t="e">
            <v>#REF!</v>
          </cell>
          <cell r="P401" t="e">
            <v>#REF!</v>
          </cell>
        </row>
        <row r="402">
          <cell r="A402" t="str">
            <v>Сальдо баланса</v>
          </cell>
          <cell r="B402" t="str">
            <v>Balance</v>
          </cell>
          <cell r="D402">
            <v>-0.49199999999291322</v>
          </cell>
          <cell r="E402" t="e">
            <v>#REF!</v>
          </cell>
          <cell r="F402" t="e">
            <v>#REF!</v>
          </cell>
          <cell r="G402" t="e">
            <v>#REF!</v>
          </cell>
          <cell r="H402" t="e">
            <v>#REF!</v>
          </cell>
          <cell r="I402" t="e">
            <v>#REF!</v>
          </cell>
          <cell r="J402" t="e">
            <v>#REF!</v>
          </cell>
          <cell r="K402" t="e">
            <v>#REF!</v>
          </cell>
          <cell r="L402" t="e">
            <v>#REF!</v>
          </cell>
          <cell r="M402" t="e">
            <v>#REF!</v>
          </cell>
          <cell r="N402" t="e">
            <v>#REF!</v>
          </cell>
          <cell r="O402" t="e">
            <v>#REF!</v>
          </cell>
          <cell r="P402" t="e">
            <v>#REF!</v>
          </cell>
        </row>
        <row r="406">
          <cell r="P406" t="str">
            <v>12 мес.</v>
          </cell>
        </row>
        <row r="407">
          <cell r="E407" t="str">
            <v>-</v>
          </cell>
          <cell r="F407" t="str">
            <v>-</v>
          </cell>
          <cell r="G407" t="str">
            <v>-</v>
          </cell>
          <cell r="H407" t="str">
            <v>-</v>
          </cell>
          <cell r="I407" t="str">
            <v>-</v>
          </cell>
          <cell r="J407" t="str">
            <v>-</v>
          </cell>
          <cell r="K407" t="str">
            <v>-</v>
          </cell>
          <cell r="L407" t="str">
            <v>-</v>
          </cell>
          <cell r="M407" t="str">
            <v>-</v>
          </cell>
          <cell r="N407" t="str">
            <v>-</v>
          </cell>
          <cell r="O407" t="str">
            <v>-</v>
          </cell>
          <cell r="P407" t="str">
            <v>-</v>
          </cell>
        </row>
        <row r="408">
          <cell r="P408" t="str">
            <v>-</v>
          </cell>
        </row>
        <row r="409">
          <cell r="P409" t="str">
            <v>-</v>
          </cell>
        </row>
        <row r="410">
          <cell r="P410" t="str">
            <v>-</v>
          </cell>
        </row>
        <row r="411">
          <cell r="P411" t="str">
            <v>-</v>
          </cell>
        </row>
        <row r="412">
          <cell r="P412" t="str">
            <v>-</v>
          </cell>
        </row>
        <row r="413">
          <cell r="P413" t="str">
            <v>-</v>
          </cell>
        </row>
        <row r="414">
          <cell r="P414" t="str">
            <v>-</v>
          </cell>
        </row>
        <row r="415">
          <cell r="P415" t="e">
            <v>#REF!</v>
          </cell>
        </row>
        <row r="416">
          <cell r="P416" t="str">
            <v>нет</v>
          </cell>
        </row>
        <row r="417">
          <cell r="P417" t="e">
            <v>#REF!</v>
          </cell>
        </row>
      </sheetData>
      <sheetData sheetId="8">
        <row r="5">
          <cell r="A5" t="str">
            <v>АНАЛИЗ ЧУВСТВИТЕЛЬНОСТИ</v>
          </cell>
          <cell r="B5" t="str">
            <v>SENSITIVITY ANALYSIS</v>
          </cell>
          <cell r="D5">
            <v>1</v>
          </cell>
          <cell r="E5">
            <v>2</v>
          </cell>
          <cell r="F5">
            <v>3</v>
          </cell>
          <cell r="G5">
            <v>4</v>
          </cell>
          <cell r="H5">
            <v>5</v>
          </cell>
          <cell r="I5">
            <v>6</v>
          </cell>
          <cell r="J5">
            <v>7</v>
          </cell>
        </row>
        <row r="6">
          <cell r="A6" t="str">
            <v>Шаг изменения ставки сравнения</v>
          </cell>
          <cell r="B6" t="str">
            <v>Step of comparison rate's change</v>
          </cell>
          <cell r="C6">
            <v>0.05</v>
          </cell>
          <cell r="D6" t="str">
            <v>-</v>
          </cell>
          <cell r="E6" t="str">
            <v>-</v>
          </cell>
          <cell r="F6" t="str">
            <v>-</v>
          </cell>
          <cell r="G6" t="str">
            <v>-</v>
          </cell>
          <cell r="H6" t="str">
            <v>-</v>
          </cell>
          <cell r="I6" t="str">
            <v>-</v>
          </cell>
          <cell r="J6" t="str">
            <v>-</v>
          </cell>
        </row>
        <row r="7">
          <cell r="A7" t="str">
            <v>Ставка сравнения</v>
          </cell>
          <cell r="B7" t="str">
            <v>Rate of discount</v>
          </cell>
          <cell r="C7">
            <v>0.12</v>
          </cell>
          <cell r="D7">
            <v>0.05</v>
          </cell>
          <cell r="E7">
            <v>0.1</v>
          </cell>
          <cell r="F7">
            <v>0.15000000000000002</v>
          </cell>
          <cell r="G7">
            <v>0.2</v>
          </cell>
          <cell r="H7">
            <v>0.25</v>
          </cell>
          <cell r="I7">
            <v>0.3</v>
          </cell>
          <cell r="J7">
            <v>0.35</v>
          </cell>
        </row>
        <row r="8">
          <cell r="A8" t="str">
            <v>Чистый дисконтированный доход проекта, NPV</v>
          </cell>
          <cell r="B8" t="str">
            <v>Net present value</v>
          </cell>
          <cell r="C8" t="e">
            <v>#REF!</v>
          </cell>
          <cell r="D8" t="e">
            <v>#REF!</v>
          </cell>
          <cell r="E8" t="e">
            <v>#REF!</v>
          </cell>
          <cell r="F8" t="e">
            <v>#REF!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</row>
        <row r="9">
          <cell r="A9" t="str">
            <v>Шаг изменения уровней</v>
          </cell>
          <cell r="B9" t="str">
            <v>Step of level's change</v>
          </cell>
          <cell r="C9">
            <v>0.2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-</v>
          </cell>
          <cell r="H9" t="str">
            <v>-</v>
          </cell>
          <cell r="I9" t="str">
            <v>-</v>
          </cell>
          <cell r="J9" t="str">
            <v>-</v>
          </cell>
        </row>
        <row r="10">
          <cell r="A10" t="str">
            <v>Уровень объема производства</v>
          </cell>
          <cell r="B10" t="str">
            <v>Level of production volume</v>
          </cell>
          <cell r="C10">
            <v>1</v>
          </cell>
          <cell r="D10">
            <v>0.6</v>
          </cell>
          <cell r="E10">
            <v>0.8</v>
          </cell>
          <cell r="F10">
            <v>1</v>
          </cell>
          <cell r="G10">
            <v>1.2</v>
          </cell>
          <cell r="H10">
            <v>1.4</v>
          </cell>
          <cell r="I10">
            <v>1.5999999999999999</v>
          </cell>
          <cell r="J10">
            <v>1.7999999999999998</v>
          </cell>
        </row>
        <row r="11">
          <cell r="A11" t="str">
            <v>Чистый дисконтированный доход проекта, NPV</v>
          </cell>
          <cell r="B11" t="str">
            <v>Net present value</v>
          </cell>
          <cell r="C11" t="e">
            <v>#REF!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  <cell r="J11" t="e">
            <v>#REF!</v>
          </cell>
        </row>
        <row r="12">
          <cell r="A12" t="str">
            <v>Уровень цен на продукцию</v>
          </cell>
          <cell r="B12" t="str">
            <v>Level of products' prices</v>
          </cell>
          <cell r="C12">
            <v>1</v>
          </cell>
          <cell r="D12">
            <v>0.6</v>
          </cell>
          <cell r="E12">
            <v>0.8</v>
          </cell>
          <cell r="F12">
            <v>1</v>
          </cell>
          <cell r="G12">
            <v>1.2</v>
          </cell>
          <cell r="H12">
            <v>1.4</v>
          </cell>
          <cell r="I12">
            <v>1.5999999999999999</v>
          </cell>
          <cell r="J12">
            <v>1.7999999999999998</v>
          </cell>
        </row>
        <row r="13">
          <cell r="A13" t="str">
            <v>Чистый дисконтированный доход проекта, NPV</v>
          </cell>
          <cell r="B13" t="str">
            <v>Net present value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</row>
        <row r="14">
          <cell r="A14" t="str">
            <v>Уровень операционных затрат</v>
          </cell>
          <cell r="B14" t="str">
            <v>Level of operating costs</v>
          </cell>
          <cell r="C14">
            <v>1</v>
          </cell>
          <cell r="D14">
            <v>0.6</v>
          </cell>
          <cell r="E14">
            <v>0.8</v>
          </cell>
          <cell r="F14">
            <v>1</v>
          </cell>
          <cell r="G14">
            <v>1.2</v>
          </cell>
          <cell r="H14">
            <v>1.4</v>
          </cell>
          <cell r="I14">
            <v>1.5999999999999999</v>
          </cell>
          <cell r="J14">
            <v>1.7999999999999998</v>
          </cell>
        </row>
        <row r="15">
          <cell r="A15" t="str">
            <v>Чистый дисконтированный доход проекта, NPV</v>
          </cell>
          <cell r="B15" t="str">
            <v>Net present value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</row>
        <row r="16">
          <cell r="A16" t="str">
            <v>Уровень постоянных инвестиционных затрат</v>
          </cell>
          <cell r="B16" t="str">
            <v>Level of fixed investment costs</v>
          </cell>
          <cell r="C16">
            <v>1</v>
          </cell>
          <cell r="D16">
            <v>0.6</v>
          </cell>
          <cell r="E16">
            <v>0.8</v>
          </cell>
          <cell r="F16">
            <v>1</v>
          </cell>
          <cell r="G16">
            <v>1.2</v>
          </cell>
          <cell r="H16">
            <v>1.4</v>
          </cell>
          <cell r="I16">
            <v>1.5999999999999999</v>
          </cell>
          <cell r="J16">
            <v>1.7999999999999998</v>
          </cell>
        </row>
        <row r="17">
          <cell r="A17" t="str">
            <v>Чистый дисконтированный доход проекта, NPV</v>
          </cell>
          <cell r="B17" t="str">
            <v>Net present value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оннель NeW"/>
      <sheetName val="Боннель 5мм"/>
      <sheetName val="Лист1"/>
      <sheetName val="Лист2"/>
      <sheetName val="Лист3"/>
      <sheetName val="нез пр"/>
      <sheetName val="БоннельНовЦенаНаПроволку"/>
      <sheetName val="БоннельНовЦенаНаПроволку (2)"/>
      <sheetName val="Нез. пружины(в1) (2)"/>
      <sheetName val="Нез. пружины(в1)"/>
      <sheetName val="нез пр версия2"/>
      <sheetName val="май нов"/>
      <sheetName val="июнь нов (2)"/>
      <sheetName val="август нов (3)"/>
      <sheetName val="нез пр для расчёта с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workbookViewId="0">
      <selection activeCell="B4" sqref="B4"/>
    </sheetView>
  </sheetViews>
  <sheetFormatPr defaultRowHeight="12.75" x14ac:dyDescent="0.2"/>
  <cols>
    <col min="1" max="1" width="22.7109375" bestFit="1" customWidth="1"/>
    <col min="2" max="2" width="12.28515625" customWidth="1"/>
  </cols>
  <sheetData>
    <row r="1" spans="1:4" ht="15.75" customHeight="1" x14ac:dyDescent="0.2">
      <c r="A1" s="5" t="s">
        <v>1</v>
      </c>
      <c r="B1" s="2"/>
    </row>
    <row r="2" spans="1:4" ht="15.75" customHeight="1" x14ac:dyDescent="0.2">
      <c r="A2" s="6" t="s">
        <v>0</v>
      </c>
      <c r="B2" s="1">
        <f>IF(B5&lt;100%,1000*B5*B7,IF(B5&lt;120%,2000,IF(B5&gt;=120%,3000)))</f>
        <v>3000</v>
      </c>
      <c r="D2" t="s">
        <v>6</v>
      </c>
    </row>
    <row r="3" spans="1:4" ht="15.75" customHeight="1" x14ac:dyDescent="0.2">
      <c r="A3" s="7" t="s">
        <v>2</v>
      </c>
      <c r="B3" s="2"/>
    </row>
    <row r="4" spans="1:4" ht="15.75" customHeight="1" x14ac:dyDescent="0.2">
      <c r="A4" s="6" t="s">
        <v>0</v>
      </c>
      <c r="B4" s="1">
        <f>IF(B6&lt;100%,1000*B6*B7,1000)</f>
        <v>1000</v>
      </c>
      <c r="D4" t="s">
        <v>6</v>
      </c>
    </row>
    <row r="5" spans="1:4" x14ac:dyDescent="0.2">
      <c r="A5" s="7" t="s">
        <v>3</v>
      </c>
      <c r="B5" s="3">
        <v>1.2</v>
      </c>
    </row>
    <row r="6" spans="1:4" x14ac:dyDescent="0.2">
      <c r="A6" s="7" t="s">
        <v>4</v>
      </c>
      <c r="B6" s="3">
        <v>1.21</v>
      </c>
    </row>
    <row r="7" spans="1:4" x14ac:dyDescent="0.2">
      <c r="A7" s="8" t="s">
        <v>5</v>
      </c>
      <c r="B7" s="4">
        <v>1.2</v>
      </c>
    </row>
  </sheetData>
  <conditionalFormatting sqref="B5:B6">
    <cfRule type="cellIs" dxfId="0" priority="1" stopIfTrue="1" operator="greaterThan">
      <formula>0.99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NEW16год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Узенков Алексей Сергеевич</dc:creator>
  <cp:lastModifiedBy>Узенков Алексей Сергеевич</cp:lastModifiedBy>
  <dcterms:created xsi:type="dcterms:W3CDTF">2016-10-28T11:08:04Z</dcterms:created>
  <dcterms:modified xsi:type="dcterms:W3CDTF">2016-10-28T11:26:38Z</dcterms:modified>
</cp:coreProperties>
</file>