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-15" windowWidth="12915" windowHeight="9735" tabRatio="676" activeTab="1"/>
  </bookViews>
  <sheets>
    <sheet name="Оглавление" sheetId="21" r:id="rId1"/>
    <sheet name="ЗРА (КО)" sheetId="23" r:id="rId2"/>
    <sheet name="ЗРА (ТО)" sheetId="26" r:id="rId3"/>
  </sheets>
  <definedNames>
    <definedName name="_xlnm._FilterDatabase" localSheetId="1" hidden="1">'ЗРА (КО)'!$A$3:$M$228</definedName>
    <definedName name="_xlnm._FilterDatabase" localSheetId="2" hidden="1">'ЗРА (ТО)'!$A$3:$M$273</definedName>
    <definedName name="_xlnm.Print_Titles" localSheetId="1">'ЗРА (КО)'!$2:$3</definedName>
    <definedName name="_xlnm.Print_Titles" localSheetId="2">'ЗРА (ТО)'!$2:$3</definedName>
    <definedName name="_xlnm.Print_Area" localSheetId="1">'ЗРА (КО)'!$A$1:$M$228</definedName>
    <definedName name="_xlnm.Print_Area" localSheetId="2">'ЗРА (ТО)'!$A$1:$M$287</definedName>
    <definedName name="_xlnm.Print_Area" localSheetId="0">Оглавление!$B$2:$I$14</definedName>
  </definedNames>
  <calcPr calcId="145621"/>
</workbook>
</file>

<file path=xl/calcChain.xml><?xml version="1.0" encoding="utf-8"?>
<calcChain xmlns="http://schemas.openxmlformats.org/spreadsheetml/2006/main">
  <c r="C13" i="21" l="1"/>
  <c r="D13" i="21"/>
  <c r="E13" i="21"/>
  <c r="F13" i="21"/>
  <c r="G13" i="21"/>
  <c r="H13" i="21"/>
  <c r="C12" i="21"/>
  <c r="D12" i="21"/>
  <c r="E12" i="21"/>
  <c r="E14" i="21" s="1"/>
  <c r="F12" i="21"/>
  <c r="F14" i="21" s="1"/>
  <c r="G12" i="21"/>
  <c r="G14" i="21" s="1"/>
  <c r="H12" i="21"/>
  <c r="H14" i="21" s="1"/>
  <c r="C14" i="21"/>
  <c r="D14" i="21"/>
  <c r="J1" i="26"/>
  <c r="G5" i="21" s="1"/>
  <c r="K1" i="26"/>
  <c r="I1" i="26"/>
  <c r="F5" i="21" s="1"/>
  <c r="H1" i="23"/>
  <c r="I1" i="23"/>
  <c r="E4" i="21" s="1"/>
  <c r="J1" i="23"/>
  <c r="F4" i="21" s="1"/>
  <c r="K1" i="23"/>
  <c r="L1" i="23"/>
  <c r="H4" i="21" s="1"/>
  <c r="M1" i="23"/>
  <c r="G1" i="23"/>
  <c r="C4" i="21" s="1"/>
  <c r="H1" i="26"/>
  <c r="E5" i="21" s="1"/>
  <c r="M1" i="26"/>
  <c r="G1" i="26"/>
  <c r="C5" i="21" s="1"/>
  <c r="D4" i="21"/>
  <c r="G4" i="21"/>
  <c r="E1" i="26"/>
  <c r="L1" i="26" l="1"/>
  <c r="D5" i="21"/>
  <c r="H5" i="21"/>
  <c r="E1" i="23"/>
  <c r="D6" i="21" l="1"/>
  <c r="E6" i="21"/>
  <c r="F6" i="21"/>
  <c r="G6" i="21"/>
  <c r="H6" i="21"/>
  <c r="C6" i="21" l="1"/>
</calcChain>
</file>

<file path=xl/sharedStrings.xml><?xml version="1.0" encoding="utf-8"?>
<sst xmlns="http://schemas.openxmlformats.org/spreadsheetml/2006/main" count="1545" uniqueCount="1099">
  <si>
    <t>Разметка врезки</t>
  </si>
  <si>
    <t>Электромагнит</t>
  </si>
  <si>
    <t>04LAB60AA001</t>
  </si>
  <si>
    <t>04LAB60AA002</t>
  </si>
  <si>
    <t>04LAB60AA801</t>
  </si>
  <si>
    <t>04LAB61AA001</t>
  </si>
  <si>
    <t>04LAB61AA801</t>
  </si>
  <si>
    <t>04LAB62AA801</t>
  </si>
  <si>
    <t>04HAD20AA001</t>
  </si>
  <si>
    <t>04HAD20AA002</t>
  </si>
  <si>
    <t>04LAE12AA001</t>
  </si>
  <si>
    <t>04LAE12AA801</t>
  </si>
  <si>
    <t>04LAE13AA001</t>
  </si>
  <si>
    <t>04LAE14AA001</t>
  </si>
  <si>
    <t>04LAE15AA001</t>
  </si>
  <si>
    <t>04LAE16AA001</t>
  </si>
  <si>
    <t>04LAE13AA801</t>
  </si>
  <si>
    <t>04LAE14AA801</t>
  </si>
  <si>
    <t>04LAE15AA801</t>
  </si>
  <si>
    <t>04LAE16AA801</t>
  </si>
  <si>
    <t>04LAF32AA001</t>
  </si>
  <si>
    <t>04LAF32AA801</t>
  </si>
  <si>
    <t>04LCQ12AA001</t>
  </si>
  <si>
    <t>04LCQ12AA801</t>
  </si>
  <si>
    <t>04HAD70AA001</t>
  </si>
  <si>
    <t>04HAD70AA002</t>
  </si>
  <si>
    <t>04LBH20AA001</t>
  </si>
  <si>
    <t>04LBH20AA002</t>
  </si>
  <si>
    <t>04LBA21AA001</t>
  </si>
  <si>
    <t>04LBC22AA001</t>
  </si>
  <si>
    <t>04LBC21AA001</t>
  </si>
  <si>
    <t>04LBA12AA001</t>
  </si>
  <si>
    <t>04LBA23AA001</t>
  </si>
  <si>
    <t>04LBA23AA801</t>
  </si>
  <si>
    <t>04LBA22AA001</t>
  </si>
  <si>
    <t>04LBA24AA001</t>
  </si>
  <si>
    <t>04LBB13AA001</t>
  </si>
  <si>
    <t>04LBB14AA001</t>
  </si>
  <si>
    <t>04HAJ13AA801</t>
  </si>
  <si>
    <t>04HAJ14AA801</t>
  </si>
  <si>
    <t>№
п\п</t>
  </si>
  <si>
    <t>Код KKS</t>
  </si>
  <si>
    <t xml:space="preserve">Технологическое наименование </t>
  </si>
  <si>
    <t xml:space="preserve">Тип электропривода </t>
  </si>
  <si>
    <t>Настройка и проверка хода</t>
  </si>
  <si>
    <t>Готовность управления со всех постов</t>
  </si>
  <si>
    <t>Приёмка в эксплуатацию</t>
  </si>
  <si>
    <t>КОТЕЛЬНОЕ ОТДЕЛЕНИЕ</t>
  </si>
  <si>
    <t>ГИЮМ.303344.001-06</t>
  </si>
  <si>
    <t>380</t>
  </si>
  <si>
    <t>AUMA NORM SAR 14.1</t>
  </si>
  <si>
    <t>04LAB61AA002</t>
  </si>
  <si>
    <t>04LAB62AA001</t>
  </si>
  <si>
    <t>AUMA NORM SAR 10.1</t>
  </si>
  <si>
    <t>220</t>
  </si>
  <si>
    <t>МЭОФ-250/25-0,25У</t>
  </si>
  <si>
    <t>04HAD10AA001</t>
  </si>
  <si>
    <t>04HAD10AA002</t>
  </si>
  <si>
    <t>04LCQ11AA001</t>
  </si>
  <si>
    <t>04LCQ11AA801</t>
  </si>
  <si>
    <t>МЭО-630/25-0,25У-92К</t>
  </si>
  <si>
    <t>AUMA NORM SA14.5</t>
  </si>
  <si>
    <t>04LBG12AA002</t>
  </si>
  <si>
    <t>ЭП-З-300-50-Б3-Г-А</t>
  </si>
  <si>
    <t>04LBG12AA003</t>
  </si>
  <si>
    <t>ЭП-З-100-30-А2-Г5-В</t>
  </si>
  <si>
    <t>0,45</t>
  </si>
  <si>
    <t>04LBG12AA801</t>
  </si>
  <si>
    <t>ЭП-З-100-24-А2-Г5-В</t>
  </si>
  <si>
    <t>04HHM10AA801</t>
  </si>
  <si>
    <t>04HHM10AA001</t>
  </si>
  <si>
    <t>ЭП-3-300-25-Б1-Г-А</t>
  </si>
  <si>
    <t>04HHR21AA001</t>
  </si>
  <si>
    <t>04HHR22AA001</t>
  </si>
  <si>
    <t>04HHR23AA001</t>
  </si>
  <si>
    <t>04HHR24AA001</t>
  </si>
  <si>
    <t>04HHR25AA001</t>
  </si>
  <si>
    <t>04HHR26AA001</t>
  </si>
  <si>
    <t>04HHR27AA001</t>
  </si>
  <si>
    <t>04HHR28AA001</t>
  </si>
  <si>
    <t>04HHR31AA031</t>
  </si>
  <si>
    <t>04HHR32AA031</t>
  </si>
  <si>
    <t>04HHR33AA031</t>
  </si>
  <si>
    <t>04HHR34AA031</t>
  </si>
  <si>
    <t>04HFD11AA003</t>
  </si>
  <si>
    <t>МЭО-630/10-0,25М-92К</t>
  </si>
  <si>
    <t>04HFD12AA003</t>
  </si>
  <si>
    <t>04HFD13AA003</t>
  </si>
  <si>
    <t>04HFD14AA003</t>
  </si>
  <si>
    <t>04HFD15AA003</t>
  </si>
  <si>
    <t>04HFW31AA001</t>
  </si>
  <si>
    <t>04HFW32AA001</t>
  </si>
  <si>
    <t>04HFW33AA001</t>
  </si>
  <si>
    <t>04HFW34AA001</t>
  </si>
  <si>
    <t>04HFW35AA001</t>
  </si>
  <si>
    <t>04HFW41AA001</t>
  </si>
  <si>
    <t>04HFW42AA001</t>
  </si>
  <si>
    <t>04HFW43AA001</t>
  </si>
  <si>
    <t>04HFW44AA001</t>
  </si>
  <si>
    <t>04HFW45AA001</t>
  </si>
  <si>
    <t>МЭО-250/25-0,25У-99К</t>
  </si>
  <si>
    <t>МЭО-100/25-0,25У-99К</t>
  </si>
  <si>
    <t>МЭО-250/63-0,25У-99К</t>
  </si>
  <si>
    <t>04HLA31AA801</t>
  </si>
  <si>
    <t>04HLA32AA801</t>
  </si>
  <si>
    <t>04HNF31AA801</t>
  </si>
  <si>
    <t>04HFD11AA801</t>
  </si>
  <si>
    <t>04HFD12AA801</t>
  </si>
  <si>
    <t>04HFD13AA801</t>
  </si>
  <si>
    <t>04HFD14AA801</t>
  </si>
  <si>
    <t>04HFD15AA801</t>
  </si>
  <si>
    <t>04HFD11AA002</t>
  </si>
  <si>
    <t>МЭО-630/25-0,25М-92К</t>
  </si>
  <si>
    <t>04HFD12AA002</t>
  </si>
  <si>
    <t>04HFD13AA002</t>
  </si>
  <si>
    <t>04HFD14AA002</t>
  </si>
  <si>
    <t>04HFD15AA002</t>
  </si>
  <si>
    <t>04HFD11AA802</t>
  </si>
  <si>
    <t>МЭО-630/63-0,25У-92К</t>
  </si>
  <si>
    <t>04HFD12AA802</t>
  </si>
  <si>
    <t>Направляющий аппарат вентилятора сушильного агента - Б</t>
  </si>
  <si>
    <t>04HFD13AA802</t>
  </si>
  <si>
    <t>04HFD14AA802</t>
  </si>
  <si>
    <t>Направляющий аппарат вентилятора сушильного агента - Г</t>
  </si>
  <si>
    <t>04HFD15AA802</t>
  </si>
  <si>
    <t>Направляющий аппарат вентилятора сушильного агента - Д</t>
  </si>
  <si>
    <t>Направляющий аппарат дымососа - А</t>
  </si>
  <si>
    <t>Направляющий аппарат дымососа - Б</t>
  </si>
  <si>
    <t>04HLA70AA801</t>
  </si>
  <si>
    <t>04HLA80AA801</t>
  </si>
  <si>
    <t>04HFD11AA001</t>
  </si>
  <si>
    <t>МЭО-250/25-0,25М-99К</t>
  </si>
  <si>
    <t>04HFD12AA001</t>
  </si>
  <si>
    <t>04HFD13AA001</t>
  </si>
  <si>
    <t>04HFD14AA001</t>
  </si>
  <si>
    <t>04HFD15AA001</t>
  </si>
  <si>
    <t>04ETN56AA001</t>
  </si>
  <si>
    <t>ЭП-3-300-50-Б3-Г-А</t>
  </si>
  <si>
    <t>04HDA01AA001</t>
  </si>
  <si>
    <t>04HDA02AA001</t>
  </si>
  <si>
    <t>04HDA03AA001</t>
  </si>
  <si>
    <t>04HDA04AA001</t>
  </si>
  <si>
    <t>04LFJ60AA801</t>
  </si>
  <si>
    <t>Н-Б1-05</t>
  </si>
  <si>
    <t>04LFJ50AA801</t>
  </si>
  <si>
    <t>04HCB10AA801</t>
  </si>
  <si>
    <t>04HCB10AA001</t>
  </si>
  <si>
    <t>04HCB10AA002</t>
  </si>
  <si>
    <t>04HCB10AA003</t>
  </si>
  <si>
    <t>04HCB11AA001</t>
  </si>
  <si>
    <t>04HCB12AA001</t>
  </si>
  <si>
    <t>04HCB13AA001</t>
  </si>
  <si>
    <t>AUMA NORM SG 04.3</t>
  </si>
  <si>
    <t>ТУРБИННОЕ ОТДЕЛЕНИЕ</t>
  </si>
  <si>
    <t>AUMA NORM SA16.1</t>
  </si>
  <si>
    <t>04LBG45AA001</t>
  </si>
  <si>
    <t>AUMA NORM SA14.1</t>
  </si>
  <si>
    <t>ЭП-3-300-6-Б3-Г-А</t>
  </si>
  <si>
    <t>0,25</t>
  </si>
  <si>
    <t>ЭП-3-100-24-А1-Г6-В</t>
  </si>
  <si>
    <t>04LBW10AA001</t>
  </si>
  <si>
    <t>ЭП-3-100-30-А2-Г5-В</t>
  </si>
  <si>
    <t>04LBC22AA801</t>
  </si>
  <si>
    <t>SAR10.1</t>
  </si>
  <si>
    <t>04LBG40AA801</t>
  </si>
  <si>
    <t>AUMA NORM SA 14.5</t>
  </si>
  <si>
    <t>04MAL05AA001</t>
  </si>
  <si>
    <t>04MAL11AA001</t>
  </si>
  <si>
    <t>ЭП-З-100-24-А1-Г6-В</t>
  </si>
  <si>
    <t>04MAL12AA001</t>
  </si>
  <si>
    <t>04MAL13AA001</t>
  </si>
  <si>
    <t>04MAL14AA001</t>
  </si>
  <si>
    <t>04LBB13AA002</t>
  </si>
  <si>
    <t>04LBB14AA002</t>
  </si>
  <si>
    <t>04LBA33AA001</t>
  </si>
  <si>
    <t>04LBA34AA001</t>
  </si>
  <si>
    <t>04LBG60AA801</t>
  </si>
  <si>
    <t>AUMA NORM SAR 07.1</t>
  </si>
  <si>
    <t>04MAL51AA001</t>
  </si>
  <si>
    <t>04MAL52AA001</t>
  </si>
  <si>
    <t>04MAL53AA001</t>
  </si>
  <si>
    <t>04MAL54AA001</t>
  </si>
  <si>
    <t>04MAL50AA001</t>
  </si>
  <si>
    <t>AUMA NORM SA07.5</t>
  </si>
  <si>
    <t>04LBQ10AA001</t>
  </si>
  <si>
    <t>04LBQ20AA001</t>
  </si>
  <si>
    <t>04LBQ31AA001</t>
  </si>
  <si>
    <t>04LBQ30AA001</t>
  </si>
  <si>
    <t>04LAB12AA002</t>
  </si>
  <si>
    <t>04LAB20AA001</t>
  </si>
  <si>
    <t>04LAB21AA001</t>
  </si>
  <si>
    <t>04LAB50AA001</t>
  </si>
  <si>
    <t>04LCH70AA801</t>
  </si>
  <si>
    <t>04LCH50AA801</t>
  </si>
  <si>
    <t>AUMA NORM SA 07.5</t>
  </si>
  <si>
    <t>04LBW31AA011</t>
  </si>
  <si>
    <t>04LBW32AA011</t>
  </si>
  <si>
    <t>04LBW30AA001</t>
  </si>
  <si>
    <t>04LBW10AA011</t>
  </si>
  <si>
    <t>04LBW20AA011</t>
  </si>
  <si>
    <t>04LBW10AA002</t>
  </si>
  <si>
    <t>04LBW10AA003</t>
  </si>
  <si>
    <t>04LBW11AA001</t>
  </si>
  <si>
    <t>04LBW50AA011</t>
  </si>
  <si>
    <t xml:space="preserve">Задвижка на дренаже трубопровода подачи пара в «холодный» коллектор уплотнений 10,0 МПа/425ºС, DN20 </t>
  </si>
  <si>
    <t>04LBW60AA011</t>
  </si>
  <si>
    <t>AUMA NORM SAR 07.5</t>
  </si>
  <si>
    <t>04LCA25AA001</t>
  </si>
  <si>
    <t>822-7-0б-01</t>
  </si>
  <si>
    <t>04LCA25AA002</t>
  </si>
  <si>
    <t>04LCA22AA001</t>
  </si>
  <si>
    <t>04MAL60AA001</t>
  </si>
  <si>
    <t>04MAL65AA001</t>
  </si>
  <si>
    <t>04MAL70AA001</t>
  </si>
  <si>
    <t>04MAL80AA001</t>
  </si>
  <si>
    <t>04MAL59AA001</t>
  </si>
  <si>
    <t>04LFC22AA001</t>
  </si>
  <si>
    <t>04LFC21AA001</t>
  </si>
  <si>
    <t>04LFC21AA002</t>
  </si>
  <si>
    <t>ЭП-З-630-48-В-Г-А</t>
  </si>
  <si>
    <t>04LBW70AA001</t>
  </si>
  <si>
    <t>04LBW70AA011</t>
  </si>
  <si>
    <t>04LCJ21AA001</t>
  </si>
  <si>
    <t>04LCJ30AA001</t>
  </si>
  <si>
    <t>04LCJ30AA002</t>
  </si>
  <si>
    <t>04LCJ31AA001</t>
  </si>
  <si>
    <t>04LCJ40AA001</t>
  </si>
  <si>
    <t>04LCJ41AA001</t>
  </si>
  <si>
    <t>04LCJ60AA001</t>
  </si>
  <si>
    <t>04LCJ60AA801</t>
  </si>
  <si>
    <t>04LCJ40AA801</t>
  </si>
  <si>
    <t>04LCJ30AA801</t>
  </si>
  <si>
    <t>04LCJ21AA801</t>
  </si>
  <si>
    <t>04LCJ51AA001</t>
  </si>
  <si>
    <t>AUMA NORM SG 07.1</t>
  </si>
  <si>
    <t>04LCJ52AA001</t>
  </si>
  <si>
    <t>04LCJ20AA001</t>
  </si>
  <si>
    <t>04LAB15AA001</t>
  </si>
  <si>
    <t>AUMA NORM SAR 07.1-22</t>
  </si>
  <si>
    <t>Клапан регулирующий на трубопроводе впрыска в ПО отбора к ПБ-2 6,3 МПа/200ºС DN50</t>
  </si>
  <si>
    <t>Клапан запорный на трубопроводе впрыска в ПО отбора к ПБ-2 6,3 МПа/425ºС, DN50</t>
  </si>
  <si>
    <t>ЭП-З-100-24-А1-0-В</t>
  </si>
  <si>
    <t>04MAN10AA801</t>
  </si>
  <si>
    <t>04MAL10AA001</t>
  </si>
  <si>
    <t>04MAL15AA001</t>
  </si>
  <si>
    <t>04MAL16AA001</t>
  </si>
  <si>
    <t>04MAL20AA001</t>
  </si>
  <si>
    <t>04MAL22AA001</t>
  </si>
  <si>
    <t>04MAL23AA001</t>
  </si>
  <si>
    <t>04MAL30AA001</t>
  </si>
  <si>
    <t>04MAL35AA001</t>
  </si>
  <si>
    <t>04MAL40AA001</t>
  </si>
  <si>
    <t>04MAL55AA001</t>
  </si>
  <si>
    <t>04MAL56AA001</t>
  </si>
  <si>
    <t>04LCA22AA002</t>
  </si>
  <si>
    <t>04NDA10AA002</t>
  </si>
  <si>
    <t>04NDA60AA001</t>
  </si>
  <si>
    <t>04NDA10AA003</t>
  </si>
  <si>
    <t>04NDA10AA004</t>
  </si>
  <si>
    <t>04NDA20AA001</t>
  </si>
  <si>
    <t>04NDA20AA002</t>
  </si>
  <si>
    <t>04NDA30AA001</t>
  </si>
  <si>
    <t>04NDA30AA002</t>
  </si>
  <si>
    <t>04NDA40AA001</t>
  </si>
  <si>
    <t>04NDA40AA002</t>
  </si>
  <si>
    <t>04NDA50AA001</t>
  </si>
  <si>
    <t>04NDA11AA801</t>
  </si>
  <si>
    <t>04NDA21AA801</t>
  </si>
  <si>
    <t>04NDA31AA801</t>
  </si>
  <si>
    <t>AUMA NORM SG 05.1</t>
  </si>
  <si>
    <t>AUMA NORM SGR 05.1</t>
  </si>
  <si>
    <t>04PCB03AA004</t>
  </si>
  <si>
    <t>04PCD11AA001</t>
  </si>
  <si>
    <t>04PCD12AA001</t>
  </si>
  <si>
    <t>04PCD13AA001</t>
  </si>
  <si>
    <t>04LCA80AA001</t>
  </si>
  <si>
    <t>04LBW50AA001</t>
  </si>
  <si>
    <t>МЭОФ-40/10-0,25М-99К У2</t>
  </si>
  <si>
    <t>04LCX51AA001</t>
  </si>
  <si>
    <t>=220</t>
  </si>
  <si>
    <t>04LCX52AA001</t>
  </si>
  <si>
    <t>04LCX31AA001</t>
  </si>
  <si>
    <t>04LCX32AA001</t>
  </si>
  <si>
    <t>ИТОГО:</t>
  </si>
  <si>
    <t>МЭОФ-40/10-0,25М- 99К У2</t>
  </si>
  <si>
    <t>04PAB04AA001</t>
  </si>
  <si>
    <t>04PAB04AA002</t>
  </si>
  <si>
    <t>ЭП-З-100-30-А2-O</t>
  </si>
  <si>
    <t>04LFC22AA801</t>
  </si>
  <si>
    <t>04LFC21AA801</t>
  </si>
  <si>
    <t>AUMA SAR 07.5</t>
  </si>
  <si>
    <t>04LAF22AA801</t>
  </si>
  <si>
    <t>04LAF21AA801</t>
  </si>
  <si>
    <t>Задвижка впрыска в РОУ собств нужд
1с-12-4Э, PN 100, DN 32</t>
  </si>
  <si>
    <t>04LAF22AA001</t>
  </si>
  <si>
    <t>Задвижка впрыска в РОУ промперегрева
1с-11-5Э, PN 63, DN 50</t>
  </si>
  <si>
    <t>04LAF21AA001</t>
  </si>
  <si>
    <t>04LAF02AA001</t>
  </si>
  <si>
    <t>04LAF01AA001</t>
  </si>
  <si>
    <t>ЭП-3-100-24-А2-Г5-В</t>
  </si>
  <si>
    <t>04LCA35AA004</t>
  </si>
  <si>
    <t>04LCA35AA003</t>
  </si>
  <si>
    <t>ЭП З-100-30-А2-Г5-В</t>
  </si>
  <si>
    <t>04LCP20AA001</t>
  </si>
  <si>
    <t>04LCP10AA001</t>
  </si>
  <si>
    <t>04LCA35AA002</t>
  </si>
  <si>
    <t>04LCA35AA001</t>
  </si>
  <si>
    <t>AUMA NORM 14.5+GST 35.1 (11:1)</t>
  </si>
  <si>
    <t>AUMA NORM
14.5+GST 35.1 (11:1)</t>
  </si>
  <si>
    <t>ЭП-3-300-25-Б1-О-А-
У1</t>
  </si>
  <si>
    <t>04LAB14AA001</t>
  </si>
  <si>
    <t>04LAB13AA001</t>
  </si>
  <si>
    <t>AUMA NORM
SA14.5+GST 35.1(11:1)</t>
  </si>
  <si>
    <t>AUMA NORM SA
10.1/GS125.3/VZ4.3</t>
  </si>
  <si>
    <t>Задвижка на всасе ПЭН-Б,
BS01X500DXX10  PN 10, DN 500</t>
  </si>
  <si>
    <t>04LAB12AA001</t>
  </si>
  <si>
    <t>04LAB11AA002</t>
  </si>
  <si>
    <t>Задвижка на всасе ПЭН-А,
BS01X500DXX10  PN 10, DN 500</t>
  </si>
  <si>
    <t>04LAB11AA001</t>
  </si>
  <si>
    <t>04LAA20AA001</t>
  </si>
  <si>
    <t>04LAA30AA001</t>
  </si>
  <si>
    <t>Задвижка на выпаре из деаэратора
30c941нж (ЗКЛП 80-16), PN 16, DN 80</t>
  </si>
  <si>
    <t>04LAA10AA002</t>
  </si>
  <si>
    <t>Задвижка  на выпаре из деаэратора
30c941нж (ЗКЛП 80-16), PN 16, DN 80</t>
  </si>
  <si>
    <t>04LAA10AA001</t>
  </si>
  <si>
    <t>04LCP20AA801</t>
  </si>
  <si>
    <t>AUMA NORM
SAR 07.1</t>
  </si>
  <si>
    <t>04LCP10AA801</t>
  </si>
  <si>
    <t>Регулирующий клапан на линии слива
основного конденсата после РУК 1312- 88, PN 40, DN 100</t>
  </si>
  <si>
    <t>04LCA35AA801</t>
  </si>
  <si>
    <t>04LAA40AA801</t>
  </si>
  <si>
    <t>SIPOS 2SA5031- 0EE10-4AA4-Z</t>
  </si>
  <si>
    <t>БЕТРО ЭП-З-300-50-
Б3-Г-А</t>
  </si>
  <si>
    <t>Задвижка на подводе конденсата к БРОУ,
30с915нж (ЗКЛП 100-25) (ОАО «БАЗ»)</t>
  </si>
  <si>
    <t>04LCA24AA001</t>
  </si>
  <si>
    <t>SIPOS 2SA5021- 0EE10-4AA4-Z</t>
  </si>
  <si>
    <t>04LCA24AA801</t>
  </si>
  <si>
    <t>04NDA60AA002</t>
  </si>
  <si>
    <t>AUMA NORM SA 07.1GS100.3</t>
  </si>
  <si>
    <t>AUMA NORM
SA 07.1GS100.3</t>
  </si>
  <si>
    <t>AUMA NORM
SG 12.1</t>
  </si>
  <si>
    <t>04NDA10AA001</t>
  </si>
  <si>
    <t>AUMA NORM SAR
10.1</t>
  </si>
  <si>
    <t>04NDA60AA801</t>
  </si>
  <si>
    <t>04NDA41AA801</t>
  </si>
  <si>
    <t>04NDA10AA801</t>
  </si>
  <si>
    <t>04LCJ92AA001</t>
  </si>
  <si>
    <t>04LCJ91AA001</t>
  </si>
  <si>
    <t>04LCJ90AA002</t>
  </si>
  <si>
    <t>04LCJ90AA001</t>
  </si>
  <si>
    <t>04LCJ80AA001</t>
  </si>
  <si>
    <t>04LCJ81AA001</t>
  </si>
  <si>
    <t>AUMA NORM SG
07.1</t>
  </si>
  <si>
    <t>04LCJ82AA001</t>
  </si>
  <si>
    <t>04LCJ70AA001</t>
  </si>
  <si>
    <t>04LCJ71AA001</t>
  </si>
  <si>
    <t>04LCH42AA001</t>
  </si>
  <si>
    <t>04LCH41AA001</t>
  </si>
  <si>
    <t>04LCH40AA001</t>
  </si>
  <si>
    <t>ЭП-З-300-25-Б1-О-А</t>
  </si>
  <si>
    <t>04LAF23AA001</t>
  </si>
  <si>
    <t>AUMA NORM SA
07.5/GS125.3</t>
  </si>
  <si>
    <t>04LBS31AA001</t>
  </si>
  <si>
    <t>ЭП З-630-48-В-Г-А</t>
  </si>
  <si>
    <t>04LBS21AA001</t>
  </si>
  <si>
    <t>04LBS11AA001</t>
  </si>
  <si>
    <t>AUMA NORM SA
10.1</t>
  </si>
  <si>
    <t>04LCJ90AA801</t>
  </si>
  <si>
    <t>AUMA NORM SAR
07.5</t>
  </si>
  <si>
    <t>04LCJ80AA801</t>
  </si>
  <si>
    <t>04LCJ71AA801</t>
  </si>
  <si>
    <t>04LCH40AA801</t>
  </si>
  <si>
    <t>04LAF23AA801</t>
  </si>
  <si>
    <t>04PAH12AA003</t>
  </si>
  <si>
    <t>04PAH12AA002</t>
  </si>
  <si>
    <t>Задвижка на всасе насоса шариковой очистки
(ЗКЛП 100-16М), PN 16, DN 100</t>
  </si>
  <si>
    <t>04PAH12AA001</t>
  </si>
  <si>
    <t>04PAH11AA003</t>
  </si>
  <si>
    <t>04PAH11AA002</t>
  </si>
  <si>
    <t>04PAH11AA001</t>
  </si>
  <si>
    <t>04PAB14AA001</t>
  </si>
  <si>
    <t>04PAB13AA001</t>
  </si>
  <si>
    <t>04PAB12AA002</t>
  </si>
  <si>
    <t>04PAB12AA001</t>
  </si>
  <si>
    <t>04PAB11AA002</t>
  </si>
  <si>
    <t>04PAB11AA001</t>
  </si>
  <si>
    <t>AUMA  SG07.1</t>
  </si>
  <si>
    <t>04PCD03AA001</t>
  </si>
  <si>
    <t>04PCD01AA001</t>
  </si>
  <si>
    <t>04PCB95AA002</t>
  </si>
  <si>
    <t>04PCB95AA001</t>
  </si>
  <si>
    <t>04PCB94AA002</t>
  </si>
  <si>
    <t>04PCB94AA001</t>
  </si>
  <si>
    <t>AUMA NORM SA
07.1/GS100.3</t>
  </si>
  <si>
    <t>04PCB93AA001</t>
  </si>
  <si>
    <t>AUMA-NORM SG
05.1</t>
  </si>
  <si>
    <t>04PCB31AA001</t>
  </si>
  <si>
    <t>04PCB23AA001</t>
  </si>
  <si>
    <t>04PCB22AA001</t>
  </si>
  <si>
    <t>04PCB13AA002</t>
  </si>
  <si>
    <t>AUMA-NORM SG
10.1</t>
  </si>
  <si>
    <t>04PCB13AA001</t>
  </si>
  <si>
    <t>04PCB12AA002</t>
  </si>
  <si>
    <t>04PCB12AA001</t>
  </si>
  <si>
    <t>04PCB11AA002</t>
  </si>
  <si>
    <t>04PCB11AA001</t>
  </si>
  <si>
    <t>04PCB03AA003</t>
  </si>
  <si>
    <t>04PCB03AA002</t>
  </si>
  <si>
    <t>04PCB03AA001</t>
  </si>
  <si>
    <t>04PCD01AA801</t>
  </si>
  <si>
    <t>AUMA NORM SGR10.1</t>
  </si>
  <si>
    <t>04PCB93AA801</t>
  </si>
  <si>
    <t>«БЕТРО» ЭП-3-300- 25-Б1-Г-А</t>
  </si>
  <si>
    <t>04LBB30AA001</t>
  </si>
  <si>
    <t>04LBB21AA001</t>
  </si>
  <si>
    <t>«БЕТРО» ЭП-3-100- 24-А1-Г6-В</t>
  </si>
  <si>
    <t>04LBA32AA801</t>
  </si>
  <si>
    <t>04LBA32AA001</t>
  </si>
  <si>
    <t>04LBA31AA801</t>
  </si>
  <si>
    <t>04LBA31AA001</t>
  </si>
  <si>
    <t>04LBA30AA001</t>
  </si>
  <si>
    <t>00LBA10AA011</t>
  </si>
  <si>
    <t>AUMA NORM SAR
07.1</t>
  </si>
  <si>
    <t>04LCA21AA802</t>
  </si>
  <si>
    <t>04LCA21AA801</t>
  </si>
  <si>
    <t>04LCA21AA002</t>
  </si>
  <si>
    <t>04LCA21AA001</t>
  </si>
  <si>
    <t>AUMA NORM SA 16.1</t>
  </si>
  <si>
    <t>Регулирующий клапан на байпасе ГПЗ,
1312-05 («HORA») DN100</t>
  </si>
  <si>
    <t>AUMA NORM SA
14.5</t>
  </si>
  <si>
    <t>AUMA NORM SA
14.1 + GST 30.1 (11:1)</t>
  </si>
  <si>
    <t>04LBA11AA001</t>
  </si>
  <si>
    <t>БЕТРО ЭП-З-300-50- Б3-Г-А</t>
  </si>
  <si>
    <t>04LCH52AA001</t>
  </si>
  <si>
    <t>AUMA SAR 10.1</t>
  </si>
  <si>
    <t>04LCH61AA001</t>
  </si>
  <si>
    <t>04LCH60AA801</t>
  </si>
  <si>
    <t>04LCH60AA001</t>
  </si>
  <si>
    <t>04LCH51AA001</t>
  </si>
  <si>
    <t>04LCH50AA001</t>
  </si>
  <si>
    <t>AUMA NORM SA 14.1</t>
  </si>
  <si>
    <t>Задвижка на отборе пара к ПВД-6,
S04.015 («STRACK») DN250</t>
  </si>
  <si>
    <t>БЕТРО ЭП-З-100-30- А2-Г5-В</t>
  </si>
  <si>
    <t>Задвижка на нагнетании сливного насоса,
HP111 («EBRO») DN125</t>
  </si>
  <si>
    <t>AUMA NORM SG
10.1</t>
  </si>
  <si>
    <t>БЕТРО ЭП-З-630-48- В-Г-А</t>
  </si>
  <si>
    <t>04LBS30AA001</t>
  </si>
  <si>
    <t>04LBS20AA001</t>
  </si>
  <si>
    <t>AUMA NORM SA
07.1 GS 100.3</t>
  </si>
  <si>
    <t>04LBS10AA001</t>
  </si>
  <si>
    <t>04MAL25AA001</t>
  </si>
  <si>
    <t>«БЕТРО» ЭП-3-100-30- А2-Г5-В</t>
  </si>
  <si>
    <t>«БЕТРО» ЭП-3-100-24-
А1-Г6-В</t>
  </si>
  <si>
    <t>«БЕТРО» ЭП-3-300-25-
Б1-Г-А</t>
  </si>
  <si>
    <t>Задвижка прогрева перепускной трубы ЦСД,
1с-15-5Э («БКЗ») DN50</t>
  </si>
  <si>
    <t>Задвижка прогрева перепускной трубы ЦВД,
1с-15-5Э («БКЗ») DN50</t>
  </si>
  <si>
    <t>04LBW10AA801</t>
  </si>
  <si>
    <t>04PCB32AA001</t>
  </si>
  <si>
    <t>БЕТРО ЭП-З-300-50-Б3- Г-А</t>
  </si>
  <si>
    <t>04MAM20AA001</t>
  </si>
  <si>
    <t>04LBW82AA001</t>
  </si>
  <si>
    <t>БЕТРО ЭП-З-100-24-А1- Г6-В</t>
  </si>
  <si>
    <t>04LBW61AA001</t>
  </si>
  <si>
    <t>04LBW52AA011</t>
  </si>
  <si>
    <t>04LBW50AA801</t>
  </si>
  <si>
    <t>БЕТРО ЭП-З-100-30-А2- Г5-В</t>
  </si>
  <si>
    <t>04LBW50AA003</t>
  </si>
  <si>
    <t>04LBW50AA002</t>
  </si>
  <si>
    <t>БЕТРО ЭП-З-100-24-А1-
Г6-В</t>
  </si>
  <si>
    <t>04LBW32AA001</t>
  </si>
  <si>
    <t>04LBW31AA001</t>
  </si>
  <si>
    <t>04LBW21AA001</t>
  </si>
  <si>
    <t>04LBW20AA801</t>
  </si>
  <si>
    <t>04LBW20AA002</t>
  </si>
  <si>
    <t>БЕТРО ЭП-З-100-30-А2-
Г5-В</t>
  </si>
  <si>
    <t>AUMA NORM
SG10.1</t>
  </si>
  <si>
    <t>04PCB34AA001</t>
  </si>
  <si>
    <t>04PCB33AA001</t>
  </si>
  <si>
    <t>04MAJ13AA001</t>
  </si>
  <si>
    <t>04MAJ12AA001</t>
  </si>
  <si>
    <t>04MAJ11AA001</t>
  </si>
  <si>
    <t>04LCA31AA001</t>
  </si>
  <si>
    <t>04LCA30AA801</t>
  </si>
  <si>
    <t>БЕТРО ЭП-З-630-48-В- Г-А</t>
  </si>
  <si>
    <t>04LCA30AA002</t>
  </si>
  <si>
    <t>04LCA30AA001</t>
  </si>
  <si>
    <t>04LCA27AA001</t>
  </si>
  <si>
    <t>04LCA13AA001</t>
  </si>
  <si>
    <t>04LCA12AA001</t>
  </si>
  <si>
    <t>04LCA11AA001</t>
  </si>
  <si>
    <t>БЕТРО ЭП-3-300-50-Б3-
Г-А</t>
  </si>
  <si>
    <t>04MAV11AA001</t>
  </si>
  <si>
    <t>04LBQ32AA001</t>
  </si>
  <si>
    <t>04LBQ21AA001</t>
  </si>
  <si>
    <t>04LBG35AA002</t>
  </si>
  <si>
    <t>04LBG34AA002</t>
  </si>
  <si>
    <t>04LBG33AA002</t>
  </si>
  <si>
    <t>04LBG32AA002</t>
  </si>
  <si>
    <t>04LBG31AA002</t>
  </si>
  <si>
    <t>04LBG41AA001</t>
  </si>
  <si>
    <t>04LBG40AA001</t>
  </si>
  <si>
    <t>04LBG35AA001</t>
  </si>
  <si>
    <t>04LBG34AA001</t>
  </si>
  <si>
    <t>04LBG33AA001</t>
  </si>
  <si>
    <t>04LBG32AA001</t>
  </si>
  <si>
    <t>04LBG31AA001</t>
  </si>
  <si>
    <t>04LBG30AA001</t>
  </si>
  <si>
    <t>04LBG11AA001</t>
  </si>
  <si>
    <t>Задвижка редуцированного пара в ХПП
S04.015, PN 40, DN 300</t>
  </si>
  <si>
    <t>МЭОФ 250/25-0,25У</t>
  </si>
  <si>
    <t>04LBG20AA801</t>
  </si>
  <si>
    <t>04LAF31AA801</t>
  </si>
  <si>
    <t>04LAF31AA001</t>
  </si>
  <si>
    <t>Регулирующий клапан впрыска – 1Б РК 102.01.65.00-Э-12, PN 235, DN 65</t>
  </si>
  <si>
    <t>ЭП-3-300-25-Б2-0-А-
УХЛ3</t>
  </si>
  <si>
    <t>Регулирующий клапан впрыска – 1А РК 102.01.65.00-Э-12, PN 235, DN 65</t>
  </si>
  <si>
    <t>04LAE11AA801</t>
  </si>
  <si>
    <t>04LAE11AA001</t>
  </si>
  <si>
    <t>04LCN11AA011</t>
  </si>
  <si>
    <t>ЭП-З-100-24-A2-Г5-B</t>
  </si>
  <si>
    <t>04LCN12AA001</t>
  </si>
  <si>
    <t>04LCN11AA001</t>
  </si>
  <si>
    <t>04LBS32AA001</t>
  </si>
  <si>
    <t>МЭОФ-250/63-0,25У- 99К</t>
  </si>
  <si>
    <t>ЭП-З-100-50-Б3-Г-А</t>
  </si>
  <si>
    <t>04LBC20AA034</t>
  </si>
  <si>
    <t>04LBC20AA033</t>
  </si>
  <si>
    <t>04LBC20AA032</t>
  </si>
  <si>
    <t>04LBC20AA031</t>
  </si>
  <si>
    <t>ЭП-3-100-24-A2-06-В-
УХЛ1</t>
  </si>
  <si>
    <t>Предохранительный клапан острого пара</t>
  </si>
  <si>
    <t>04HAH70AA034</t>
  </si>
  <si>
    <t>04HAH70AA033</t>
  </si>
  <si>
    <t>04HAH70AA032</t>
  </si>
  <si>
    <t>04HAH70AA031</t>
  </si>
  <si>
    <t>04HAH70AA002</t>
  </si>
  <si>
    <t>04HAH70AA001</t>
  </si>
  <si>
    <t>04HAH30AA801</t>
  </si>
  <si>
    <t>04HAH30AA001</t>
  </si>
  <si>
    <t>Задвижка аварийного слива барабана КЗ 116.100.00-Э, PN 235, DN 100</t>
  </si>
  <si>
    <t>04ETN80AA002</t>
  </si>
  <si>
    <t>04ETN80AA001</t>
  </si>
  <si>
    <t>04HNF35AA801</t>
  </si>
  <si>
    <t>04HNF34AA801</t>
  </si>
  <si>
    <t>04HNF33AA801</t>
  </si>
  <si>
    <t>04HNF32AA801</t>
  </si>
  <si>
    <t>04HNF22AA801</t>
  </si>
  <si>
    <t>04HNF21AA801</t>
  </si>
  <si>
    <t>МЭО-250/63-0,25У-92К</t>
  </si>
  <si>
    <t>04HNF12AA801</t>
  </si>
  <si>
    <t>04HNF12AA002</t>
  </si>
  <si>
    <t>04HNF12AA001</t>
  </si>
  <si>
    <t>04HNF11AA801</t>
  </si>
  <si>
    <t>04HNF11AA002</t>
  </si>
  <si>
    <t>04HNF11AA001</t>
  </si>
  <si>
    <t>04HNF10AA002</t>
  </si>
  <si>
    <t>04HNF10AA001</t>
  </si>
  <si>
    <t>МЭО-4000/63-0,25У-
97К</t>
  </si>
  <si>
    <t>04HNC02AA801</t>
  </si>
  <si>
    <t>04HNC01AA801</t>
  </si>
  <si>
    <t>МЭО-1600/63-0,25М-
92К</t>
  </si>
  <si>
    <t>04HNA24AA001</t>
  </si>
  <si>
    <t>04HNA23AA001</t>
  </si>
  <si>
    <t>04HNA22AA001</t>
  </si>
  <si>
    <t>04HNA21AA001</t>
  </si>
  <si>
    <t>04HCC01AA001</t>
  </si>
  <si>
    <t>ЭП-3-100-24</t>
  </si>
  <si>
    <t>04HFC05AA011</t>
  </si>
  <si>
    <t>04HFC04AA011</t>
  </si>
  <si>
    <t>04HFC03AA011</t>
  </si>
  <si>
    <t>04HFC02AA011</t>
  </si>
  <si>
    <t>04HFC01AA011</t>
  </si>
  <si>
    <t>04HFW12AA001</t>
  </si>
  <si>
    <t>04HFW11AA001</t>
  </si>
  <si>
    <t>Атмосферный клапан перед вентилятором сушильного агента - Г DN 700</t>
  </si>
  <si>
    <t>Направляющий аппарат вентилятора сушиль- ного агента - В</t>
  </si>
  <si>
    <t>Направляющий аппарат вентилятора сушиль- ного агента - А</t>
  </si>
  <si>
    <t>Атмосферный клапан перед вентилятором сушильного агента - А DN 700</t>
  </si>
  <si>
    <t>МЭО-1600/63-0,25У-
92К</t>
  </si>
  <si>
    <t>04HLB12AA801</t>
  </si>
  <si>
    <t>04HLB11AA801</t>
  </si>
  <si>
    <t>04HLA92AA801</t>
  </si>
  <si>
    <t>04HLA91AA801</t>
  </si>
  <si>
    <t>04HLA62AA801</t>
  </si>
  <si>
    <t>04HLA61AA801</t>
  </si>
  <si>
    <t>04HLA52AA801</t>
  </si>
  <si>
    <t>04HLA51AA801</t>
  </si>
  <si>
    <t>04HLA12AA001</t>
  </si>
  <si>
    <t>04HLA11AA001</t>
  </si>
  <si>
    <t>04HHL46AA801</t>
  </si>
  <si>
    <t>04HHL45AA801</t>
  </si>
  <si>
    <t>04HHL44AA801</t>
  </si>
  <si>
    <t>04HHL43AA801</t>
  </si>
  <si>
    <t>04HHL42AA801</t>
  </si>
  <si>
    <t>04HHL41AA801</t>
  </si>
  <si>
    <t>04HHL36AA801</t>
  </si>
  <si>
    <t>04HHL35AA801</t>
  </si>
  <si>
    <t>04HHL34AA801</t>
  </si>
  <si>
    <t>04HHL33AA801</t>
  </si>
  <si>
    <t>04HHL32AA801</t>
  </si>
  <si>
    <t>04HHL31AA801</t>
  </si>
  <si>
    <t>04HHL26AA801</t>
  </si>
  <si>
    <t>04HHL25AA801</t>
  </si>
  <si>
    <t>04HHL24AA801</t>
  </si>
  <si>
    <t>04HHL23AA801</t>
  </si>
  <si>
    <t>04HHL22AA801</t>
  </si>
  <si>
    <t>04HHL21AA801</t>
  </si>
  <si>
    <t>04HHL16AA801</t>
  </si>
  <si>
    <t>04HHL15AA801</t>
  </si>
  <si>
    <t>04HHL14AA801</t>
  </si>
  <si>
    <t>04HHL13AA801</t>
  </si>
  <si>
    <t>04HHL12AA801</t>
  </si>
  <si>
    <t>04HHL11AA801</t>
  </si>
  <si>
    <t>04HHL08AA801</t>
  </si>
  <si>
    <t>04HHL07AA801</t>
  </si>
  <si>
    <t>04HHL06AA801</t>
  </si>
  <si>
    <t>04HHL05AA801</t>
  </si>
  <si>
    <t>04HHL04AA801</t>
  </si>
  <si>
    <t>04HHL03AA801</t>
  </si>
  <si>
    <t>04HHL02AA801</t>
  </si>
  <si>
    <t>04HHL01AA801</t>
  </si>
  <si>
    <t>МЭО-63/1-0,25</t>
  </si>
  <si>
    <t>ЭП-Р-100-12-А1-Т-В</t>
  </si>
  <si>
    <t>ЭП-З-300-25-Б1-Г-А</t>
  </si>
  <si>
    <t>Вентиль запорный на подводе пара к котлу
1c-14-41Э, PN 373, DN 40</t>
  </si>
  <si>
    <t>AUMA NORM SG05.1- 16</t>
  </si>
  <si>
    <t>04HHF40AA001</t>
  </si>
  <si>
    <t>ЭМ 19/АС/220/1</t>
  </si>
  <si>
    <t>Клапан быстродействующий на подводе к 13- й форсунке КЭО 25/40/338/131,  PN 40, DN 25</t>
  </si>
  <si>
    <t>04HHF34AA031</t>
  </si>
  <si>
    <t>МЭО-25/25-0,25АМ</t>
  </si>
  <si>
    <t>04HHF34AA001</t>
  </si>
  <si>
    <t>Клапан быстродействующий на подводе к 14- й форсунке КЭО 25/40/338/131, PN 40, DN 25</t>
  </si>
  <si>
    <t>04HHF33AA031</t>
  </si>
  <si>
    <t>04HHF33AA001</t>
  </si>
  <si>
    <t>Клапан быстродействующий на подводе к 26- й форсунке КЭО 25/40/338/131, PN 40, DN 25</t>
  </si>
  <si>
    <t>04HHF32AA031</t>
  </si>
  <si>
    <t>04HHF32AA001</t>
  </si>
  <si>
    <t>Клапан быстродействующий на подводе к 21- й форсунке КЭО 25/40/338/131, PN 40, DN 25</t>
  </si>
  <si>
    <t>04HHF31AA031</t>
  </si>
  <si>
    <t>04HHF31AA001</t>
  </si>
  <si>
    <t>04HHF28AA001</t>
  </si>
  <si>
    <t>04HHF27AA001</t>
  </si>
  <si>
    <t>04HHF26AA001</t>
  </si>
  <si>
    <t>04HHF25AA001</t>
  </si>
  <si>
    <t>04HHF24AA001</t>
  </si>
  <si>
    <t>04HHF23AA001</t>
  </si>
  <si>
    <t>04HHF22AA001</t>
  </si>
  <si>
    <t>04HHF21AA001</t>
  </si>
  <si>
    <t>МЭОФ-100/25-0,25-99К</t>
  </si>
  <si>
    <t>04HHF10AA801</t>
  </si>
  <si>
    <t>04HHF10AA031</t>
  </si>
  <si>
    <t>04HHF10AA001</t>
  </si>
  <si>
    <t>Напр. (В)</t>
  </si>
  <si>
    <t>ЭП-3-300-25-Б2-0-А</t>
  </si>
  <si>
    <t>ЭП-3-300-25-Б2-О-А</t>
  </si>
  <si>
    <t>Направляющий аппарат дымососа рециркуляции газов - Б</t>
  </si>
  <si>
    <t>Направляющий аппарат дымососа рециркуляции газов - А</t>
  </si>
  <si>
    <t>Задвижка на пожаротушение конвективной шахты котла 
ЗКЛП 200-16, PN 16, DN 200</t>
  </si>
  <si>
    <t>Задвижка продувки барабана 
КЗ 116.100.00-Э, PN 235, DN 100</t>
  </si>
  <si>
    <t>Задвижка на линии продувки ШШП-1
 КЗ 116.1.100.00-Э, PN 235, DN 100</t>
  </si>
  <si>
    <t>Клапан запорный на сушильном агенте перед мельницей - А 
1000х1400</t>
  </si>
  <si>
    <t>Клапан запорный на сушильном агенте перед мельницей - В 
1000х1400</t>
  </si>
  <si>
    <t>Клапан запорный на сушильном агенте перед мельницей - Г 
1000х1400</t>
  </si>
  <si>
    <t>Атмосферный клапан перед вентилятором сушильного агента - Д 
DN 700</t>
  </si>
  <si>
    <t>Клапан запорный на сушильном агенте перед мельницей - Д 
1000х1400</t>
  </si>
  <si>
    <t>Задвижка на напоре компрессора – А 
30с941нж, PN16, DN250</t>
  </si>
  <si>
    <t>Клапан запорный на напоре компрессора – Б 
30с941нж, PN16, DN250</t>
  </si>
  <si>
    <t>Кран шаровой на подводе мазута к котлу, 
ЗАРДП 080.016.40-00Э PN 16, DN 80</t>
  </si>
  <si>
    <t>Кран шаровой на отводе мазута от котла 
ЗАРДП.080.016.40-00Э, PN 16, DN 80</t>
  </si>
  <si>
    <t>Вентиль запорный на линии продувки 11-й форсунки 
КЗ 104.20.00-Э, PN 373, DN 20</t>
  </si>
  <si>
    <t>Вентиль запорный на линии продувки 22-й форсунки 
КЗ 104.20.00-Э, PN 373,0 DN 20</t>
  </si>
  <si>
    <t>Вентиль запорный на линии продувки 23-й форсунки 
КЗ 104.20.00-Э, PN 373, DN 20</t>
  </si>
  <si>
    <t>Вентиль запорный на линии продувки 24-й форсунки 
КЗ 104.20.00-Э, PN 373, DN 20</t>
  </si>
  <si>
    <t>Вентиль запорный на линии продувки 25-й форсунки 
КЗ 104.20.00-Э, PN 373, DN 20</t>
  </si>
  <si>
    <t>Вентиль запорный на линии продувки 16-й форсунки 
КЗ 104.20.00-Э, PN 373, DN 20</t>
  </si>
  <si>
    <t>Вентиль запорный на линии продувки 15-й форсунки 
КЗ 104.20.00-Э, PN 373, DN 20</t>
  </si>
  <si>
    <t>Вентиль запорный на линии продувки 12-й форсунки 
КЗ 104.20.00-Э, PN 373, DN 20</t>
  </si>
  <si>
    <t>Направляющий аппарат дутьевого вентилятора – А</t>
  </si>
  <si>
    <t>Направляющий аппарат дутьевого вентилятора – Б</t>
  </si>
  <si>
    <t>Клапан запорный на всасе дымососа №1 - А 
3500х1800</t>
  </si>
  <si>
    <t>Клапан запорный на всасе дымососа №1 - Б 
3500х1800</t>
  </si>
  <si>
    <t>Клапан запорный на всасе дымососа №2 - А 
3500х1800</t>
  </si>
  <si>
    <t>Клапан запорный на всасе дымососа №2 - Б 
3500х1800</t>
  </si>
  <si>
    <t>Клапан запорный на тракте от дымососа к дымососу рециркуляции газов - А 
DN 1100</t>
  </si>
  <si>
    <t>Клапан запорный на тракте от дымососа к дымососу рециркуляции газов - Б 
DN 1100</t>
  </si>
  <si>
    <t>Клапан запорный на напоре дымососа рециркуляции газов - А 
DN 1100</t>
  </si>
  <si>
    <t>Клапан запорный на напоре дымососа рециркуляции газов - Б 
DN 1100</t>
  </si>
  <si>
    <t>Клапан запорный на всасе дымососа рециркуляции газов - Б 
DN 1100</t>
  </si>
  <si>
    <t>Клапан регулирующий на рециркуляционных газах к соплам - А 
DN 700х700</t>
  </si>
  <si>
    <t>Клапан регулирующий на рециркуляционных газах к соплам - Б
 DN 700х700</t>
  </si>
  <si>
    <t>Задвижка на напоре ПЭН-А, 
S15.023.E.0460В PN 235, DN 250</t>
  </si>
  <si>
    <t>Задвижка на напоре ПЭН-Б, 
S15.023.E.0460В PN 235 , DN 250</t>
  </si>
  <si>
    <t>Задвижка рециркуляции ПЭН-А, 
1052-65-ЭН PN 235 , DN 65</t>
  </si>
  <si>
    <t>Задвижка на тр/пр питательной воды до впускного клапана ПВД 
S15.023, PN 235, DN 250</t>
  </si>
  <si>
    <t>Задвижка рециркуляции ПЭН-Б, 
1052-65-ЭН PN 235, DN 65</t>
  </si>
  <si>
    <t>Задвижка на трубопроде питательной воды за группой ПВД 
S15.023, PN 25, DN 250</t>
  </si>
  <si>
    <t>Задвижка узла питания 
КЗ 116.250.00-Э, PN 235, DN 250</t>
  </si>
  <si>
    <t>Регулирующий клапан питания основной 
1313-05, PN 235, DN 250</t>
  </si>
  <si>
    <t>Задвижка байпаса узла питания 
КЗ 116.100.00-Э, PN 235, DN 100</t>
  </si>
  <si>
    <t>Регулирующий клапан питания байпасный 
1313-05, PN 235, DN 100</t>
  </si>
  <si>
    <t>Вентиль запорный 
КЗ 104.65.00-Э, PN 235, DN 65</t>
  </si>
  <si>
    <t>Регулирующий клапан заполнения  
1313-05, PN 235, DN 65</t>
  </si>
  <si>
    <t>Вентиль запорный впрыска 1Б 
КЗ 104.65.00- Э, PN 235, DN 65</t>
  </si>
  <si>
    <t>Вентиль запорный впрыска 2А 
КЗ 104.20.00- Э, PN 373, DN 20</t>
  </si>
  <si>
    <t>Регулирующий клапан впрыска – 2А 
РК 102.01.20.00-Э-05, PN 373, DN 20</t>
  </si>
  <si>
    <t>Вентиль запорный впрыска 2Б 
КЗ 104.20.00- Э, PN 373, DN 20</t>
  </si>
  <si>
    <t>Регулирующий клапан впрыска – 2Б 
РК 102.01.20.00-Э-05, PN 373, DN 20</t>
  </si>
  <si>
    <t>Вентиль запорный впрыска 3А 
КЗ 104.20.00- Э, PN 373, DN 20</t>
  </si>
  <si>
    <t>Регулирующий клапан впрыска – 3А 
РК 102.01.20.00-Э-10, PN 373, DN 20</t>
  </si>
  <si>
    <t>Вентиль запорный впрыска 3Б 
КЗ 104.20.00- Э, PN 373, DN 20</t>
  </si>
  <si>
    <t>Регулирующий клапан впрыска – 3Б 
РК 102.01.20.00-Э-10, PN 373, DN 20</t>
  </si>
  <si>
    <t>Вентиль запорный авар. впрыска КПП НД-А 
КЗ 104.20.00-Э, PN 373, DN 20</t>
  </si>
  <si>
    <t>Регулирующий клапан впрыска КПП НД-А 
РК 102.01.20.00-Э-03, PN 373, DN 20</t>
  </si>
  <si>
    <t>Вентиль запорный авар. впрыска КПП НД-Б 
КЗ 104.20.00-Э, PN 373, DN 20</t>
  </si>
  <si>
    <t>Регулирующий клапан впрыска КПП НД-Б 
РК 102.01.20.00-Э-03, PN 373, DN 20</t>
  </si>
  <si>
    <t>Главная паровая задвижка, 
S15.021 («STRACK») DN250</t>
  </si>
  <si>
    <t>Задвижка пара на РОУ ХПП 
S15.021, PN 160, DN 200/150</t>
  </si>
  <si>
    <t>Задвижка на подводе пара к БРОУ, 
S15.021 («STRACK»)</t>
  </si>
  <si>
    <t>Задвижка на байпасе ГПЗ, 
S15.021 («STRACK») DN100</t>
  </si>
  <si>
    <t>Задвижка на подаче пара в коллектор острого пара соседних блоков, 
1с-15-5Э («БКЗ») DN50</t>
  </si>
  <si>
    <t>Задвижка на подаче пара из коллектора острого пара соседних блоков на обогрев фланцев и уплотнения, 
1с-15-5Э («БКЗ») DN50</t>
  </si>
  <si>
    <t>Задвижка на подаче пара на обогрев фланцев и шпилек ЦВД, 
1с-15-5Э («БКЗ») DN50</t>
  </si>
  <si>
    <t>Регулирующий клапан на подаче пара на обогрев фланцев и шпилек ЦВД, 
1313-05 («HORA») DN50</t>
  </si>
  <si>
    <t>Задвижка на подаче пара на обогрев фланцев и шпилек ЦСД, 
1с-15-5Э («БКЗ») DN50</t>
  </si>
  <si>
    <t>Задвижка на дренаже трубопровода подачи пара на обогрев фланцев и шпилек ЦВД, 
1с-15-3Э («БКЗ») DN20</t>
  </si>
  <si>
    <t>Задвижка на линии обеспаривания трубопровода горячего промперегрева, 
S15.021 («STRACK») DN250</t>
  </si>
  <si>
    <t>Задвижка на подаче пара из коллектора горячего промперегрева соседних блоков на обогрев фланцев и уплотнения, 
1с-15-5Э («БКЗ») DN50</t>
  </si>
  <si>
    <t>Задвижка подачи пара на РОУ СН 
S04.015, PN 40, DN 200</t>
  </si>
  <si>
    <t>Задвижка греющегого пара в деаэратор от КСН блока 
S04.015, PN 40, DN 250</t>
  </si>
  <si>
    <t>Клапан регулирующий на подводе пара к калориферам котла 
6c-13-4Э, PN 10, DN 200.</t>
  </si>
  <si>
    <t>Регулирующий клапан греющего пара в деаэратор 
РК 111Р.250.00-Э-70 PN 100, DN 250</t>
  </si>
  <si>
    <t>Задвижка подачи пара на мельницы 
30с941нж (ЗКЛП 80-16), PN 16, DN80</t>
  </si>
  <si>
    <t>Задвижка подачи пара в корпус ММТ–А, 
1с-12-4Э, PN 100, DN 32</t>
  </si>
  <si>
    <t>Задвижка подачи пара в ПСУ–А, 
1с-12-4Э, PN 100, DN 32</t>
  </si>
  <si>
    <t>Задвижка подачи пара в корпус ММТ–Б, 
1с-12-4Э, PN 100, DN 32</t>
  </si>
  <si>
    <t>Задвижка подачи пара в корпус ММТ–В, 
1с-12-4Э, PN 100, DN 32</t>
  </si>
  <si>
    <t>Задвижка подачи пара в корпус ПСУ–В, 
1с-12-4Э, PN 100, DN 32</t>
  </si>
  <si>
    <t>Задвижка подачи пара в корпус ММТ–Г, 
1с-12-4Э, PN 100, DN 32</t>
  </si>
  <si>
    <t>Задвижка подачи пара в корпус ПСУ–Г, 
1с-12-4Э, PN 100, DN 32</t>
  </si>
  <si>
    <t>Задвижка подачи пара в корпус ММТ–Д, 
1с-12-4Э, PN 100, DN 32</t>
  </si>
  <si>
    <t>Задвижка подачи пара в корпус ПСУ–Д, 
 1с-12-4Э, PN 100, DN 32</t>
  </si>
  <si>
    <t>Вентиль запорный охл. барабана 
КЗ 104.65.00-Э, PN 235, DN 65</t>
  </si>
  <si>
    <t>Вентиль запорный охл. барабана 
КЗ 104.20.00-Э, PN 373, DN 20</t>
  </si>
  <si>
    <t>Задвижка на отборе пара к ПВД-7, 
S04.019 («STRACK») DN150</t>
  </si>
  <si>
    <t>Задвижка греющего пара в деаэратор из II отбора 
S02.056, PN 100, DN 150</t>
  </si>
  <si>
    <t>Задвижка на отборе пара к ПВД-5, 
S02.056 («STRACK») DN250</t>
  </si>
  <si>
    <t>Задвижка запорная на подводе пара к ПБ-2 
S02.056, PN 40, DN175</t>
  </si>
  <si>
    <t>Задвижка на отборе пара к ПНД-4, 
HP111 («EBRO») DN300</t>
  </si>
  <si>
    <t>Затвор запорный HP111 
PN 10, DN 500</t>
  </si>
  <si>
    <t>Регулирующий клапан подачи пара в «горячий» коллектор уплотнений, 
1312-88 («HORA») DN80</t>
  </si>
  <si>
    <t>Задвижка на дренаже трубопровода «горячего» коллектора уплотнений, 
1с-11-3Э («БКЗ») DN20</t>
  </si>
  <si>
    <t>Регулирующий клапан на линии сброса пара из «горячего» коллектора уплотнений, 
1312-01 («HORA») DN300</t>
  </si>
  <si>
    <t>Задвижка на отводе пара из переднего уплотнения ЦСД, 
S02.056 («STRACK») DN150</t>
  </si>
  <si>
    <t>Общая задвижка на подводе горячего пара на уплотнения ЦВД и ЦСД, 
1с-15-5Э («БКЗ») DN50</t>
  </si>
  <si>
    <t>Задвижка на подводе горячего пара в камеру переднего уплотнения ЦВД, 
1с-13-3Э («БКЗ») DN20</t>
  </si>
  <si>
    <t>Задвижка на дренаже трубопровода подачи свежего пара на передние уплотнения ЦВД, 
1с-13-3Э («БКЗ») DN20</t>
  </si>
  <si>
    <t>Задвижка на подаче горячего пара на передние уплотнения ЦСД, 
1с-13-3Э («БКЗ») DN20</t>
  </si>
  <si>
    <t>Задвижка на дренаже трубопровода подачи свежего пара на передние уплотнения ЦСД,
1с-13-3Э («БКЗ») DN20</t>
  </si>
  <si>
    <t>Регулирующий клапан подачи пара в «холодный» коллектор уплотнений, 
1312-88 («HORA») DN150</t>
  </si>
  <si>
    <t>Задвижка на дренаже трубопровода подачи пара в «холодный» коллектор уплотнений, 
1с- 11-3Э («БКЗ») DN20</t>
  </si>
  <si>
    <t>Задвижка на дренаже трубопровода «холодного» коллектора уплотнений, 
1с-11-3Э («БКЗ») DN20</t>
  </si>
  <si>
    <t>Задвижка на отсосе пара от штоков клапанов в деаэратор, 
S03.013 («STRACK») DN100</t>
  </si>
  <si>
    <t>Задвижка на дренаже трубопровода отсоса пара от штоков клапанов в деаэратор, 
1с-13- 3Э («БКЗ») DN20</t>
  </si>
  <si>
    <t>Задвижка на отводе пара из переднего уплотнения ЦВД в отбор на ПНД-4, 
S03.013 («STRACK») DN100</t>
  </si>
  <si>
    <t>Регулирующий клапан на подаче конденсата в пароохладитель, 
RV 220 («LDM») DN32</t>
  </si>
  <si>
    <t>Задвижка на линиях слива основного конденсата после РУК в бак запаса чистого конденсата 
30с941нж (ЗКЛП 100- 16М), PN 16, DN100</t>
  </si>
  <si>
    <t>Задвижка на линии слива основного конденсата после РУК, 
30с941нж, PN16, DN100</t>
  </si>
  <si>
    <t>Задвижка на линии основного конденсата перед деаэратором, 
30с941нж, PN16, DN250</t>
  </si>
  <si>
    <t>Регулирующий клапан на линии слива из ПВД-5, 
1312-88, («HORA») DN200</t>
  </si>
  <si>
    <t>Регулирующий клапан на линии слива из ПВД-7 в ПВД-6, 
1313-05 («HORA») DN150</t>
  </si>
  <si>
    <t>Задвижка на сливе из ПНД-2 перед сливными насосами, 
HP111 («EBRO») DN200</t>
  </si>
  <si>
    <t>Регулирующий клапан на сливе из ПНД-2 в конденсатор, 
1312-88 («HORA») DN150</t>
  </si>
  <si>
    <t>Регулирующий клапан на линии слива из ПНД-3, 
1312-88 («HORA»)</t>
  </si>
  <si>
    <t>Регулирующий клапан на линии слива из ПНД-4, 
1312-88 («HORA») DN150</t>
  </si>
  <si>
    <t>Задвижка запорная на сливе конденсата из ОБ-2 в станционный трубопровод загрязненного конденсата 
HP111, PN 16, DN 150</t>
  </si>
  <si>
    <t>Задвижка запорная на сливе конденсата из ОБ-2 в ПНД-2 
HP111  PN 16, DN 200</t>
  </si>
  <si>
    <t>Задвижка запорная на сливе конденсата из ПБ-1 и ПБ-2 в ОБ-1 
30с941нж (ЗКЛП 200-16), PN 16, DN 200</t>
  </si>
  <si>
    <t>Регулирующий клапан добавка ХОВ в конденсатор 
1312-88, PN 40, DN 100</t>
  </si>
  <si>
    <t>Регулирующий клапан аварийного добавка конденсата в конденсатор, 
1313-01, PN 40, DN 150</t>
  </si>
  <si>
    <t>Вентиль запорный продувки А 
КЗ 104.20.00- Э, PN 373, DN 20</t>
  </si>
  <si>
    <t>Регулирующий клапан непрерывной продувки А 
РК 102.01.20.00-Э-06, PN 373, DN 20</t>
  </si>
  <si>
    <t>Вентиль запорный продувки Б 
КЗ 104.20.00- Э, PN 373, DN 20</t>
  </si>
  <si>
    <t>Регулирующий клапан непрерывной продувки Б 
РК 102.01.20.00-Э-06, PN 373, DN 20</t>
  </si>
  <si>
    <t>Задвижка на напорном трубопроводе насоса дренажного бака в коллектор загрязненного конденсата, 
30с941нж (ЗКЛП 80-16) PN 16, DN 80</t>
  </si>
  <si>
    <t>Задвижка на напорном трубопроводе насоса дренажного бака в коллектор чистого конденсата, 
30с941нж (ЗКЛП 80-16) PN 16, DN 80</t>
  </si>
  <si>
    <t>Клапан регулирующий на напорном трубопроводе насоса дренажного бака, 
1312- 88, DN 65</t>
  </si>
  <si>
    <t>Задвижка на отводе из бака низких точек в конденсатор, 
30с941нж (ЗКЛП 80-16) PN 16, DN 80</t>
  </si>
  <si>
    <t>Клапан регулирующий на трубопроводе из бака низких точек в конденсатор, 
1312-88, DN 80</t>
  </si>
  <si>
    <t>Задвижка на дренаже трубопровода острого пара, 
1с-15-5Э («БКЗ») DN50</t>
  </si>
  <si>
    <t>Задвижка на коллекторе дренажей перепускных труб ЦВД, 
S15.021 («STRACK») DN100</t>
  </si>
  <si>
    <t>Задвижка на дренаже перепускной трубы ЦВД, 
1с-15-3Э («БКЗ») DN20</t>
  </si>
  <si>
    <t>Задвижка прогрева перепускной трубы ЦВД, 
1с-15-5Э («БКЗ») DN50</t>
  </si>
  <si>
    <t>Задвижка на коллекторе дренажей ЦВД, 
1с-15-5Э («БКЗ») DN50</t>
  </si>
  <si>
    <t>Задвижка на дренаже ЦВД, 
1с-15-5Э («БКЗ») DN50</t>
  </si>
  <si>
    <t>Задвижка  на коллекторе дренажей из трубопроводов обогрева фланцев и шпилек, 
1с-15- 5Э («БКЗ») DN50</t>
  </si>
  <si>
    <t>Задвижка на коллекторе дренажей из трубопроводов отбора пара на ПВД до КОС и трубопровода ХПП, 
S03.013 («STRACK») DN100</t>
  </si>
  <si>
    <t>Задвижка на коллекторе дренажей из трубопроводов отбора пара на ПВД после КОС, 
S03.013 («STRACK») DN100</t>
  </si>
  <si>
    <t>Задвижка на коллекторе дренажей из трубопровода ГПП, 
S03.013 («STRACK») DN100</t>
  </si>
  <si>
    <t>Задвижка на коллекторе дренажей перепускных труб ЦСД, 
S03.013 («STRACK») DN100</t>
  </si>
  <si>
    <t>Задвижка на дренаже перепускной трубы ЦСД, 
1с-13-3Э («БКЗ») DN20</t>
  </si>
  <si>
    <t>Задвижка на дренаже ЦСД, 
1с-13-3Э («БКЗ») DN20</t>
  </si>
  <si>
    <t>Задвижка на нагнетании пускового насоса, 
30c915нж (ЗКЛП 200-40) (ОАО «БАЗ») DN200</t>
  </si>
  <si>
    <t>Задвижка на трубопроводе сетевой воды на входе в ОБ-1 
HP 111, PN 25, DN 300</t>
  </si>
  <si>
    <t>Задвижка на трубопроводе сетевой воды на выходе из ОБ-1 
30с915нж 1 HP 111, PN 25,
DN 300</t>
  </si>
  <si>
    <t>Клапан регулирующий на трубопроводе прямой сетевой воды перед подогревателями 
1312-01, PN 40, DN 300</t>
  </si>
  <si>
    <t>Клапан регулирующий на байпасе осн. бойлера №1 
1313-01, PN 40, DN 250</t>
  </si>
  <si>
    <t>Клапан регулирующий на байпасе осн. бойлера №2 
1313-01, PN 40, DN 250</t>
  </si>
  <si>
    <t>Клапан регулирующий на байпасе пик. бойлера №1 
1313-01, PN 40, DN 250</t>
  </si>
  <si>
    <t>Клапан регулирующий на байпасе пик. бойлера №2 
1313-01, PN 40, DN 250</t>
  </si>
  <si>
    <t>Клапан регулирующий на байпасе прямой сетевой воды 
1312-88, PN 40, DN 250</t>
  </si>
  <si>
    <t>Кран шаровой на подводе охлаждающей воды от существующей промывочной сети 
ЗАРДП050.PN 16, DN 50</t>
  </si>
  <si>
    <t>Кран шаровой на подводе охлаждающей воды с напора цирк. насоса 
ЗАРДП050.016.40-00Э PN 16, DN 50</t>
  </si>
  <si>
    <t>Задвижка на трубопроводе к конденсатору «А» 
EKA 3501, PN 2,5, DN 1600</t>
  </si>
  <si>
    <t>Задвижка на трубопроводе к конденсатору «Б» 
EKA 3501, PN 2,5, DN 1600</t>
  </si>
  <si>
    <t>Задвижка на всасе насоса шариковой очистки 
(ЗКЛП 100-16М), PN 16, DN 100</t>
  </si>
  <si>
    <t>Задвижка на сливе загрязнений с фильтра «А», 
30с941нж, PN16, DN150</t>
  </si>
  <si>
    <t>Задвижка на сливе загрязнений с фильтра «Б», 
30с941нж, PN16, DN150</t>
  </si>
  <si>
    <t>Задвижка на сливе загрязнений с фильтра «В», 
30с941нж, PN16, DN150</t>
  </si>
  <si>
    <t>Задвижка на сливе загрязнений с фильтра охлаждающей воды, 
30с941нж PN16, DN150</t>
  </si>
  <si>
    <t>Задвижка на всасе подъёмного насоса эжекторов «А», 
Z011 PN10, DN400</t>
  </si>
  <si>
    <t>Задвижка на нагнетании подъёмного насоса эжекторов «А», 
30с941нж, PN 16, DN 250</t>
  </si>
  <si>
    <t>Задвижка на всасе подъёмного насоса эжекторов «Б», 
Z011 PN10, DN400</t>
  </si>
  <si>
    <t>Задвижка на нагнетании подъёмного насоса эжекторов «Б», 
30с941нж, PN 16, DN 250</t>
  </si>
  <si>
    <t>Задвижка на всасе подъёмного насоса эжекторов «В», 
Z011 PN10, DN400</t>
  </si>
  <si>
    <t>Задвижка на нагнетании подъёмного насоса эжекторов «В», 
30с941нж, PN 16, DN 250</t>
  </si>
  <si>
    <t>Задвижка подвода технической воды в напорный коллектор НГО «А», 
30с941нж PN16 , DN150</t>
  </si>
  <si>
    <t>Задвижка подвода технической воды в напорный коллектор НГО «Б», 
DN 150</t>
  </si>
  <si>
    <t>Задвижка подвода технической воды в эжектор цирксистемы, 
Z011 PN10, DN200</t>
  </si>
  <si>
    <t>Задвижка на подаче воды к эжектору уплотнений, 
Z011 («EBRO») DN200</t>
  </si>
  <si>
    <t>Задвижка на подаче воды к основному эжектору, 
Z011 («EBRO») DN350</t>
  </si>
  <si>
    <t>Задвижка на байпасе клапана теплообменника замкнутого контура, 
HP111 PN10, DN300</t>
  </si>
  <si>
    <t>Регулирующий клапан теплообменника замкнутого контура, 
Z011, PN10, DN300</t>
  </si>
  <si>
    <t>Задвижка на отсосе воздуха из теплообменника замкнутого контура «А», 
30с941нж, PN16, DN50</t>
  </si>
  <si>
    <t>Задвижка на отсосе воздуха из теплообменника замкнутого контура «Б», 
30с941нж, PN16, DN50</t>
  </si>
  <si>
    <t>Задвижка на отсосе воздуха из водяной камеры конденсатора «А»,  
30c941нж PN16, DN80</t>
  </si>
  <si>
    <t>Задвижка на отсосе воздуха из водяной камеры конденсатора «Б»,  
30c941нж PN16, DN80</t>
  </si>
  <si>
    <t>Задвижка заполнения замкнутого контура, 
30с941нж PN16, DN150</t>
  </si>
  <si>
    <t>Регулирующий клапан заполнения и охлаждения замкнутого контура, 
Z011, PN10, DN80</t>
  </si>
  <si>
    <t>Задвижка на байпасе клапана бака системы охлаждения, 
30c941нж PN16, DN50</t>
  </si>
  <si>
    <t>Задвижка на нагнетании насоса замкнутого контура «А», 
Z011 PN10, DN250</t>
  </si>
  <si>
    <t>Задвижка на нагнетании насоса замкнутого контура «Б», 
Z011 PN10, DN250</t>
  </si>
  <si>
    <t>Регулирующий клапан на байпасе КПП НД-1А  
12с-1, PN 63, DN 400</t>
  </si>
  <si>
    <t>Регулирующий клапан на байпасе КПП НД-1Б  
12с-1, PN 63, DN 400</t>
  </si>
  <si>
    <t>Вентиль запорный на дренажной линии после аппаратов обдувки 
КЗ 105.20.00-Э, PN25, DN20</t>
  </si>
  <si>
    <t>Задвижка  на подводе осветленной воды шлаковой ванне №3,  30с941нж (ЗКЛП 150- 16), PN16,   DN150</t>
  </si>
  <si>
    <t>Вентиль на подводе охлаждающей воды к мельнице А, 
ЗАРДП•025•016•40-00Э PN40, DN 25</t>
  </si>
  <si>
    <t>Вентиль на подводе охлаждающей воды к мельнице Б, 
ЗАРДП•025•016•40-00Э PN40, DN 25</t>
  </si>
  <si>
    <t>Вентиль на подводе охлаждающей воды к мельнице В, 
ЗАРДП•025•016•40-00Э PN40, DN 25</t>
  </si>
  <si>
    <t>Вентиль на подводе охлаждающей воды к мельнице Г, 
ЗАРДП•025•016•40-00Э PN40, DN 25</t>
  </si>
  <si>
    <t>Атмосферный клапан перед вентилятором сушильного агента - Б 
DN 700</t>
  </si>
  <si>
    <t>Клапан запорный на сушильном агенте перед мельницей - Б 
1000х1400</t>
  </si>
  <si>
    <t>Атмосферный клапан перед вентилятором сушильного агента - В 
DN 700</t>
  </si>
  <si>
    <t>Задвижка на линии подачи уплотняющего воздуха к уплотнениям корпуса ПСУ – Б , 
ЗАРДП•025•016•40-00Э,  PN16, DN25</t>
  </si>
  <si>
    <t>Задвижка запорная на линии подачи уплотняющего воздуха к уплотнениям корпуса мельницы - Д, 
30с941нж,  PN16, DN100</t>
  </si>
  <si>
    <t>Клапан быстродействующий запорный на подводе мазута к котлу (ПЗК) 
АТЭК-80-БМ- С-16-ЭО, PN 16, DN 80</t>
  </si>
  <si>
    <t>Клапан регулирующий на подводе мазута к котлу 
6c-13-1Э, PN 100, DN 80</t>
  </si>
  <si>
    <t>Клапан запорный на подводе мазута к 11-й форсунке 
АТЭК-20-ЗМ-С-16-ЭО, PN 16, DN 20</t>
  </si>
  <si>
    <t>Вентиль запорный на подводе мазута к 22-й форсунке 
АТЭК-20-ЗМ-С-16-ЭО, PN 16, DN 20</t>
  </si>
  <si>
    <t>Вентиль запорный на подводе мазута к 23-й форсунке 
АТЭК-20-ЗМ-С-16-ЭО, PN 16, DN 20</t>
  </si>
  <si>
    <t>Вентиль запорный на подводе мазута к 24-й форсунке 
АТЭК-20-ЗМ-С-16-ЭО, PN 16, DN 20</t>
  </si>
  <si>
    <t>Вентиль запорный на подводе мазута к 25-й форсунке 
АТЭК-20-ЗМ-С-16-ЭО, PN 16, DN 20</t>
  </si>
  <si>
    <t>Вентиль запорный на подводе мазута к 16-й форсунке 
АТЭК-20-ЗМ-С-16-ЭО, PN 16, DN 20</t>
  </si>
  <si>
    <t>Вентиль запорный на подводе мазута к 12-й форсунке 
АТЭК-20-ЗМ-С-16-ЭО, PN 16, DN 20</t>
  </si>
  <si>
    <t>Вентиль запорный на подводе мазута к 21-й форсунке 
АТЭК-20-ЗМ-С-16-ЭО, PN 16, DN 20</t>
  </si>
  <si>
    <t>Вентиль запорный на подводе мазута к 14-й форсунке 
АТЭК-20-ЗМ-С-16-ЭО, PN 16, DN 20</t>
  </si>
  <si>
    <t>Вентиль запорный на подводе мазута к 13-й форсунке 
АТЭК-20-ЗМ-С-16-ЭО, PN 16, DN 20</t>
  </si>
  <si>
    <t>Клапан регулирующий на воздухе к пылеугольной горелке – №03
DN 900</t>
  </si>
  <si>
    <t>Клапан регулирующий на воздухе к пылеугольной горелке – №01
DN 900</t>
  </si>
  <si>
    <t>Клапан регулирующий на воздухе к пылеугольной горелке – №02
DN 900</t>
  </si>
  <si>
    <t>Клапан регулирующий на воздухе к пылеугольной горелке – №04
DN 900</t>
  </si>
  <si>
    <t>Клапан регулирующий на воздухе к пылеугольной горелке – №05
DN 900</t>
  </si>
  <si>
    <t>Клапан регулирующий на воздухе к пылеугольной горелке – №06
DN 900</t>
  </si>
  <si>
    <t>Клапан регулирующий на воздухе к пылеугольной горелке – №07
DN 900</t>
  </si>
  <si>
    <t>Клапан регулирующий на воздухе к пылеугольной горелке – №08
DN 900</t>
  </si>
  <si>
    <t>Клапан регулирующий на воздухе к мазутной горелке – №11
DN 400</t>
  </si>
  <si>
    <t>Клапан регулирующий на воздухе к мазутной горелке – №12
DN 400</t>
  </si>
  <si>
    <t>Клапан регулирующий на воздухе к мазутной горелке – №13
DN 400</t>
  </si>
  <si>
    <t>Клапан регулирующий на воздухе к мазутной горелке – №14
DN 400</t>
  </si>
  <si>
    <t>Клапан регулирующий на воздухе к мазутной горелке – №15
DN 400</t>
  </si>
  <si>
    <t>Клапан регулирующий на воздухе к мазутной горелке – №16
DN 400</t>
  </si>
  <si>
    <t>Клапан регулирующий на воздухе к мазутной горелке – №21
DN 400</t>
  </si>
  <si>
    <t>Клапан регулирующий на воздухе к мазутной горелке – №22
DN 400</t>
  </si>
  <si>
    <t>Клапан регулирующий на воздухе к мазутной горелке – №23
DN 400</t>
  </si>
  <si>
    <t>Клапан регулирующий на воздухе к мазутной горелке – №24
DN 400</t>
  </si>
  <si>
    <t>Клапан регулирующий на воздухе к мазутной горелке – №25
DN 400</t>
  </si>
  <si>
    <t>Клапан регулирующий на воздухе к мазутной горелке – №26 
DN 400</t>
  </si>
  <si>
    <t>Клапан регулирующий на воздухе к пылеугольной горелке – №31
800х800</t>
  </si>
  <si>
    <t>Клапан регулирующий на воздухе к пылеугольной горелке – №32
DN 900</t>
  </si>
  <si>
    <t>Клапан регулирующий на воздухе к пылеугольной горелке – №33
DN 900</t>
  </si>
  <si>
    <t>Клапан регулирующий на воздухе к пылеугольной горелке – №35
DN 900</t>
  </si>
  <si>
    <t>Клапан регулирующий на воздухе к пылеугольной горелке – №36
800х800</t>
  </si>
  <si>
    <t>Клапан регулирующий на воздухе к пылеугольной горелке – №42
DN 900</t>
  </si>
  <si>
    <t>Клапан регулирующий на воздухе к пылеугольной горелке – №43
DN 900</t>
  </si>
  <si>
    <t>Клапан регулирующий на воздухе к пылеугольной горелке – №44
DN 900</t>
  </si>
  <si>
    <t>Клапан регулирующий на воздухе к пылеугольной горелке – №45
DN 900</t>
  </si>
  <si>
    <t>Клапан регулирующий на воздухе к пылеугольной горелке – №46
800х800</t>
  </si>
  <si>
    <t>Клапан регулирующий на воздухе к пылеугольной горелке – №34
DN 900</t>
  </si>
  <si>
    <t>Задвижка на трубопроводе сетевой воды на выходе из ПБ-2 
1 HP 111, PN 25, DN 300</t>
  </si>
  <si>
    <t>Задвижка на трубопроводе сетевой воды на входе в ПБ-2 
1 HP 111, PN 25, DN 300</t>
  </si>
  <si>
    <t>Задвижка на трубопроводе сетевой воды на входе в ПБ-1 
1 HP 111, PN 25, DN 300</t>
  </si>
  <si>
    <t>Задвижка на трубопроводе сетевой воды на выходе из ПБ-1 
1 HP 111, PN 25, DN 300</t>
  </si>
  <si>
    <t>Задвижка на трубопроводе сетевой воды на входе в ОБ-2 
1 HP 111, PN 25, DN 300</t>
  </si>
  <si>
    <t>Задвижка на трубопроводе сетевой воды на выходе из ОБ-2 
1 HP 111, PN 25, DN 300</t>
  </si>
  <si>
    <r>
      <t xml:space="preserve">Задвижка на трубопроводе прямой сетевой воды после подогревателей 
</t>
    </r>
    <r>
      <rPr>
        <sz val="12"/>
        <rFont val="Times New Roman"/>
        <family val="1"/>
        <charset val="204"/>
      </rPr>
      <t>30с915нж (ЗКЛП 300-25), PN 25, DN 300</t>
    </r>
  </si>
  <si>
    <r>
      <t xml:space="preserve">Задвижка на байпасе прямой сетевой воды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</si>
  <si>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байпасе клапана 04NDA60AA801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</si>
  <si>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РN 16, DN 250</t>
    </r>
  </si>
  <si>
    <r>
      <t xml:space="preserve">Задвижка после калибрующего устройства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</si>
  <si>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</si>
  <si>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</si>
  <si>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</si>
  <si>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Затвор запорный зажимной на байпасе клапана 
</t>
    </r>
    <r>
      <rPr>
        <sz val="12"/>
        <rFont val="Times New Roman"/>
        <family val="1"/>
        <charset val="204"/>
      </rPr>
      <t>04NDA10AA801 HP 111, PN 25, DN 250</t>
    </r>
  </si>
  <si>
    <r>
      <t xml:space="preserve">Задвижка на трубопроводе прямой сетевой воды перед подогревателями 
</t>
    </r>
    <r>
      <rPr>
        <sz val="12"/>
        <rFont val="Times New Roman"/>
        <family val="1"/>
        <charset val="204"/>
      </rPr>
      <t>30с915нж (ЗКЛП 300-25),  PN 25, DN 300</t>
    </r>
  </si>
  <si>
    <r>
      <t xml:space="preserve">Паровой регулирующий клапан БРОУ,
</t>
    </r>
    <r>
      <rPr>
        <sz val="12"/>
        <rFont val="Times New Roman"/>
        <family val="1"/>
        <charset val="204"/>
      </rPr>
      <t>RS 702 ETC 4552 L1 320х25/550- 150х600SP PN 320/25 DN 150/600 («LDM»)</t>
    </r>
  </si>
  <si>
    <r>
      <t xml:space="preserve">Задвижка на отсосе паровоздушной смеси из КПУ,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</si>
  <si>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 на коллекторе дренажей трубопроводов греющего пара бойлеров, 
</t>
    </r>
    <r>
      <rPr>
        <sz val="12"/>
        <rFont val="Times New Roman"/>
        <family val="1"/>
        <charset val="204"/>
      </rPr>
      <t>30с941нж (ЗКЛП 100-16М) (ОАО «БАЗ») DN50</t>
    </r>
  </si>
  <si>
    <r>
      <t xml:space="preserve">Задвижка на коллекторе дренажей трубопроводов уплотнений, 
</t>
    </r>
    <r>
      <rPr>
        <sz val="12"/>
        <rFont val="Times New Roman"/>
        <family val="1"/>
        <charset val="204"/>
      </rPr>
      <t>30с941нж (ЗКЛП 100- 16М) (ОАО «БАЗ») DN50</t>
    </r>
  </si>
  <si>
    <r>
      <t xml:space="preserve">Задвижка срыва вакуума,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</si>
  <si>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отсосе воздуха к основным эжекторам,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</si>
  <si>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отсосе воздуха к основному эжектору,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</si>
  <si>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линии аварийного добавка конденсата в конденсатор 
</t>
    </r>
    <r>
      <rPr>
        <sz val="12"/>
        <rFont val="Times New Roman"/>
        <family val="1"/>
        <charset val="204"/>
      </rPr>
      <t>30с941нж (ЗКЛП 150М-16), PN 16, DN 150</t>
    </r>
  </si>
  <si>
    <r>
      <t xml:space="preserve">Задвижка на линии добавка ХОВ в конденсатор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</si>
  <si>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подачи конденсата в расширитель дренажей турбины низкого давления 
</t>
    </r>
    <r>
      <rPr>
        <sz val="12"/>
        <rFont val="Times New Roman"/>
        <family val="1"/>
        <charset val="204"/>
      </rPr>
      <t>30с941нж (ЗКЛП 100-16М), PN 1.6, DN 100</t>
    </r>
  </si>
  <si>
    <r>
      <t xml:space="preserve">Задвижка подачи конденсата в расширитель конденсата калориферов котла 
</t>
    </r>
    <r>
      <rPr>
        <sz val="12"/>
        <rFont val="Times New Roman"/>
        <family val="1"/>
        <charset val="204"/>
      </rPr>
      <t>30с941нж (ЗКЛП 100-16М), PN 1.6, DN 100.</t>
    </r>
  </si>
  <si>
    <r>
      <t xml:space="preserve">Задвижка запорная на сливе конденсата из ПБ-1 и ПБ-2 в ОБ-2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</si>
  <si>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ОБ-2 в ОБ-1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</si>
  <si>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ОБ-1 в конденсатор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</si>
  <si>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Задвижка запорная на сливе конденсата из ОБ-1 на всас сливных насосов ПНД 
</t>
    </r>
    <r>
      <rPr>
        <sz val="12"/>
        <rFont val="Times New Roman"/>
        <family val="1"/>
        <charset val="204"/>
      </rPr>
      <t>30с941нж (ЗКЛП 200-16), PN 16, DN 200</t>
    </r>
  </si>
  <si>
    <t>Регулирующий клапан на сливе из ПНД- 2 в линию основного конденсата, 
1312-88 («HORA») DN150</t>
  </si>
  <si>
    <r>
      <t xml:space="preserve">Задвижка на сливе конденсата из ПНД-3 в ПНД-2,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</si>
  <si>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конденсата из ПНД-2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</si>
  <si>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из ПВД-6 в ПВД-5,
</t>
    </r>
    <r>
      <rPr>
        <sz val="12"/>
        <rFont val="Times New Roman"/>
        <family val="1"/>
        <charset val="204"/>
      </rPr>
      <t>30с915нж (ЗКЛП 150-40) (ОАО «БАЗ») DN150</t>
    </r>
  </si>
  <si>
    <r>
      <t xml:space="preserve">Задвижка на сливе из ПВД-5 в ПНД-4,
</t>
    </r>
    <r>
      <rPr>
        <sz val="12"/>
        <rFont val="Times New Roman"/>
        <family val="1"/>
        <charset val="204"/>
      </rPr>
      <t>30с941нж (ЗКЛП 150М-16) (ОАО «БАЗ») DN150</t>
    </r>
  </si>
  <si>
    <r>
      <t xml:space="preserve">Задвижка на сливе из ПВД-5 в деаэратор,
</t>
    </r>
    <r>
      <rPr>
        <sz val="12"/>
        <rFont val="Times New Roman"/>
        <family val="1"/>
        <charset val="204"/>
      </rPr>
      <t>30с915нж (ЗКЛП 200-25) (ОАО «БАЗ») DN200</t>
    </r>
  </si>
  <si>
    <r>
      <t xml:space="preserve">Задвижка запорная на сливе конденсата из ПБ-2 в станционный трубопровод загрязненного конденсата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</si>
  <si>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Клапан регулирующий на сливе 
из </t>
    </r>
    <r>
      <rPr>
        <sz val="12"/>
        <rFont val="Times New Roman"/>
        <family val="1"/>
        <charset val="204"/>
      </rPr>
      <t xml:space="preserve">ПБ-2 </t>
    </r>
    <r>
      <rPr>
        <sz val="14"/>
        <rFont val="Times New Roman"/>
        <family val="1"/>
        <charset val="204"/>
      </rPr>
      <t xml:space="preserve">
1312- 16, PN 40, DN 150</t>
    </r>
  </si>
  <si>
    <r>
      <t xml:space="preserve">Задвижка запорная на сливе конденсата из ПБ-2 в ПБ-1 
</t>
    </r>
    <r>
      <rPr>
        <sz val="12"/>
        <rFont val="Times New Roman"/>
        <family val="1"/>
        <charset val="204"/>
      </rPr>
      <t>30с941нж (ЗКЛП 150-16М) PN 16, DN 150</t>
    </r>
  </si>
  <si>
    <t>Задвижка на байпасе РК слива основного конденсата после РУК, 
30с941нж, PN16, DN80</t>
  </si>
  <si>
    <r>
      <t xml:space="preserve">Задвижка на линиях слива основного конденсата после РУК в бак запаса загрязненного конденсата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</si>
  <si>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линии рециркуляции КЭН, 
</t>
    </r>
    <r>
      <rPr>
        <sz val="12"/>
        <rFont val="Times New Roman"/>
        <family val="1"/>
        <charset val="204"/>
      </rPr>
      <t>30c915нж (ЗКЛП 100-25) (ОАО «БАЗ») DN100</t>
    </r>
  </si>
  <si>
    <t>Импульсный клапан защиты ПВД 
1052-65 ЭА</t>
  </si>
  <si>
    <r>
      <t xml:space="preserve">Задвижка на впрыске конденсата в расширитель дренажей низкого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</si>
  <si>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подаче конденсата в пароохладитель,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</si>
  <si>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№3,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</si>
  <si>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перемычке между «холодным» и «горячим» коллекторами уплотнений,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</si>
  <si>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перед регулирующим клапаном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</si>
  <si>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</si>
  <si>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подводе конденсата в паропри-
емное устройство конденсатора, </t>
    </r>
    <r>
      <rPr>
        <sz val="12"/>
        <rFont val="Times New Roman"/>
        <family val="1"/>
        <charset val="204"/>
      </rPr>
      <t>30c915нж (ЗКЛП 100-25) (ОАО «БАЗ») DN100</t>
    </r>
  </si>
  <si>
    <r>
      <t xml:space="preserve">Регулирующий клапан на впрыске конденсата, 
</t>
    </r>
    <r>
      <rPr>
        <sz val="12"/>
        <rFont val="Times New Roman"/>
        <family val="1"/>
        <charset val="204"/>
      </rPr>
      <t>RV 220 ETC 1113 L5 40/140- 100SP PN40 DN100 («LDM»)</t>
    </r>
  </si>
  <si>
    <r>
      <t xml:space="preserve">Задвижка на впрыске конденсата в расширитель дренажей высокого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</si>
  <si>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№2,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</si>
  <si>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нагнетании конденсатного насоса 
</t>
    </r>
    <r>
      <rPr>
        <sz val="12"/>
        <rFont val="Times New Roman"/>
        <family val="1"/>
        <charset val="204"/>
      </rPr>
      <t>№1,30c915нж (ЗКЛП 200-25) (ОАО «БАЗ») DN200</t>
    </r>
  </si>
  <si>
    <r>
      <t xml:space="preserve">Задвижка подачи пара на уплотнения турбины из деаэратора,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</si>
  <si>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на линии сброса пара из «горячего» коллек- тора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</si>
  <si>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перемычке между линиями подачи пара на уплотнения турбины из КСН и из деаэратора,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</si>
  <si>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подачи пара на уплотнения турбины из КСН,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</si>
  <si>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на линии подачи пара из КСН,
</t>
    </r>
    <r>
      <rPr>
        <sz val="12"/>
        <rFont val="Times New Roman"/>
        <family val="1"/>
        <charset val="204"/>
      </rPr>
      <t>30с941нж (ЗКЛП 80-16) (ОАО «БАЗ») DN80</t>
    </r>
  </si>
  <si>
    <r>
      <t xml:space="preserve">Задвижка на отводе пара из расширителя конденсата 
</t>
    </r>
    <r>
      <rPr>
        <sz val="12"/>
        <rFont val="Times New Roman"/>
        <family val="1"/>
        <charset val="204"/>
      </rPr>
      <t>30с941нж (ЗКЛП 250-16), PN 1.6, DN 250</t>
    </r>
  </si>
  <si>
    <r>
      <t xml:space="preserve">Задвижка на отборе пара к ПНД-3, 
</t>
    </r>
    <r>
      <rPr>
        <sz val="12"/>
        <rFont val="Times New Roman"/>
        <family val="1"/>
        <charset val="204"/>
      </rPr>
      <t>30с946нж (ОАО «Пензтяжпромарматура») DN400</t>
    </r>
  </si>
  <si>
    <r>
      <t xml:space="preserve">Задвижка запорная на подводе пара к ОБ-2 
</t>
    </r>
    <r>
      <rPr>
        <sz val="12"/>
        <rFont val="Times New Roman"/>
        <family val="1"/>
        <charset val="204"/>
      </rPr>
      <t>30с941нж (ЗКЛП 400-16), PN 16, DN 400</t>
    </r>
  </si>
  <si>
    <r>
      <t xml:space="preserve">Задвижка запорная на подводе пара к ПБ-1
</t>
    </r>
    <r>
      <rPr>
        <sz val="12"/>
        <rFont val="Times New Roman"/>
        <family val="1"/>
        <charset val="204"/>
      </rPr>
      <t>30с941нж (ЗКЛП 250-16), PN 16, DN 250</t>
    </r>
  </si>
  <si>
    <t>Задвижка греющего пара в деаэратор из III отбора 
S02.056, PN 100, DN 150</t>
  </si>
  <si>
    <t>Задвижка подачи пара от РОУ ХПП в КСН 1-й очереди 
S04.015, PN 40, DN 200</t>
  </si>
  <si>
    <r>
      <t xml:space="preserve">Задвижка подачи пара от КСН 1-й очереди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</si>
  <si>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Задвижка редуцированного пара РОУ СН
</t>
    </r>
    <r>
      <rPr>
        <sz val="12"/>
        <rFont val="Times New Roman"/>
        <family val="1"/>
        <charset val="204"/>
      </rPr>
      <t>30с941нж (ЗКЛП 250-16), PN 16 , DN 250</t>
    </r>
  </si>
  <si>
    <r>
      <t xml:space="preserve">Регулирующий клапан РОУ СН 
</t>
    </r>
    <r>
      <rPr>
        <sz val="12"/>
        <rFont val="Times New Roman"/>
        <family val="1"/>
        <charset val="204"/>
      </rPr>
      <t xml:space="preserve"> RS 702 EAG 4551 L1, PN 63/25, DN 150/250</t>
    </r>
  </si>
  <si>
    <t>Задвижка подачи пара в ПСУ–Б, 
1с-12-4Э, PN 100, DN 32</t>
  </si>
  <si>
    <r>
      <t xml:space="preserve">Задвижка на подводе пара  к калориферам котла, 
</t>
    </r>
    <r>
      <rPr>
        <sz val="12"/>
        <rFont val="Times New Roman"/>
        <family val="1"/>
        <charset val="204"/>
      </rPr>
      <t>30с941нж (ЗКЛП 200-16), PN 1.6, PN 200</t>
    </r>
  </si>
  <si>
    <r>
      <t xml:space="preserve">Регулирующий клапан РОУ ХПП 
</t>
    </r>
    <r>
      <rPr>
        <sz val="12"/>
        <rFont val="Times New Roman"/>
        <family val="1"/>
        <charset val="204"/>
      </rPr>
      <t>RS 702 EAJ 4552 L1, PN 320/63, DN 150/350</t>
    </r>
  </si>
  <si>
    <t>Предохранительный клапан ХПП в комплекте с эл/магнитным клапаном 
586-20-ЭМФ-02, PN 39, DN 20</t>
  </si>
  <si>
    <t>Задвижка на подаче пара в коллектор горячего промперегрева соседних блоков, 
1с-15-5Э («БКЗ») DN50</t>
  </si>
  <si>
    <t>Клапан запорный на линии подачи воды от промступени ПЭН-Б 
1с-14-6Э, PN 235, DN 65</t>
  </si>
  <si>
    <t>Клапан запорный на линии подачи воды от  промступени ПЭН-А 
1с-14-6Э, PN 235, DN 65</t>
  </si>
  <si>
    <t>ЭП-3-300-25-Б2-0-А-</t>
  </si>
  <si>
    <t>ЭП-3-100-24-А2-06-В</t>
  </si>
  <si>
    <t>Задвижка на обводе ПВД по питательной воде 
S15.023, PN 235, DN 250</t>
  </si>
  <si>
    <r>
      <t xml:space="preserve">Задвижка на подводе конденсата из деаэратора (предпусковая деаэрация), 
</t>
    </r>
    <r>
      <rPr>
        <sz val="12"/>
        <rFont val="Times New Roman"/>
        <family val="1"/>
        <charset val="204"/>
      </rPr>
      <t>30с941нж (ЗКЛП 200-16) (ОАО «БАЗ») DN200</t>
    </r>
  </si>
  <si>
    <t>Регулирующий клапан слива из охлади-
теля выпара деаэратора, 
1313-16, PN 10, DN 25</t>
  </si>
  <si>
    <r>
      <t xml:space="preserve">Задвижка на линии перелива из деаэратора, 
</t>
    </r>
    <r>
      <rPr>
        <sz val="12"/>
        <rFont val="Times New Roman"/>
        <family val="1"/>
        <charset val="204"/>
      </rPr>
      <t>30c941нж (ЗКЛП 200-16) PN 16, DN 200</t>
    </r>
  </si>
  <si>
    <r>
      <t xml:space="preserve">Задвижка на линии подвода выпара РНП в деаэратор 
</t>
    </r>
    <r>
      <rPr>
        <sz val="12"/>
        <rFont val="Times New Roman"/>
        <family val="1"/>
        <charset val="204"/>
      </rPr>
      <t>30c941нж (ЗКЛП 150-16М), PN 16, DN 150</t>
    </r>
  </si>
  <si>
    <t>Клапан регулирующий присадки холодных рециркуляционных газов в тракт перед вентилятором сушильного агента  - Г 
DN 450</t>
  </si>
  <si>
    <t>Клапан регулирующий присадки холодных рециркуляционных газов в тракт перед вентилятором сушильного агента  - В 
DN 450</t>
  </si>
  <si>
    <t>Клапан регулирующий присадки холодных рециркуляционных газов в тракт перед вентилятором сушильного агента  - Д 
DN 450</t>
  </si>
  <si>
    <t>Клапан регулирующий присадки холодных рециркуляционных газов в тракт перед вентилятором сушильного агента  - Б 
DN 450</t>
  </si>
  <si>
    <t>Клапан регулирующий присадки холодных рециркуляционных газов в тракт перед вентилятором сушильного агента  - А 
DN 450</t>
  </si>
  <si>
    <t>Клапан запорный на всасе дымососа рециркуляции газов - А 
DN 1100</t>
  </si>
  <si>
    <t>Клапан регулирующий на линии избыточного воздуха из тракта горячего воздуха в газовые короба после эмульгаторов. 
DN 800</t>
  </si>
  <si>
    <t>Клапан регулирующий на газовоздушной смеси к соплу заднего дутья – №48
700х700</t>
  </si>
  <si>
    <t>Клапан регулирующий на газовоздушной смеси к соплу заднего дутья – №38
700х700</t>
  </si>
  <si>
    <t>Клапан регулирующий на газовоздушной смеси к соплу заднего дутья – №47
700х700</t>
  </si>
  <si>
    <t>Клапан регулирующий на воздухе к соплам нижнего дутья – Б
DN 1600</t>
  </si>
  <si>
    <t>Клапан регулирующий на воздухе к соплам нижнего дутья – А
DN 1600</t>
  </si>
  <si>
    <t>Клапан запорный на напоре дутьевого вентилятора – А
2400х1600</t>
  </si>
  <si>
    <t>Клапан запорный на напоре дутьевого вентилятора – Б
2400х1600</t>
  </si>
  <si>
    <t>Клапан быстродействующий на линии продувки 26-й форсунки 
АТЭК-20-БП-С-16-ЭО, PN 16, DN 20</t>
  </si>
  <si>
    <t>Клапан быстродействующий на линии продувки 21-й форсунки 
АТЭК-20-БП-С-16-ЭО, PN 16, DN 20</t>
  </si>
  <si>
    <t xml:space="preserve">Клапан регулирующий на воздухе к пылеугольной горелке – №41
800х800 </t>
  </si>
  <si>
    <t>Вентиль запорный на подводе мазута к 15-й форсунке 
АТЭК-20-ЗМ-С-16-ЭО, PN 16, DN 20</t>
  </si>
  <si>
    <r>
      <t xml:space="preserve">Задвижка на подводе осветленной воды к шлаковой ванне №2,  
</t>
    </r>
    <r>
      <rPr>
        <sz val="12"/>
        <rFont val="Times New Roman"/>
        <family val="1"/>
        <charset val="204"/>
      </rPr>
      <t>30с941нж (ЗКЛП 150- 16), PN16, DN150</t>
    </r>
  </si>
  <si>
    <r>
      <t xml:space="preserve">Задвижка на подводе осветленной воды к шлаковой ванне №1, 
</t>
    </r>
    <r>
      <rPr>
        <sz val="12"/>
        <rFont val="Times New Roman"/>
        <family val="1"/>
        <charset val="204"/>
      </rPr>
      <t>30с941нж (ЗКЛП 150- 16), PN16, DN150</t>
    </r>
  </si>
  <si>
    <t>Вентиль запорный на дренажной линии за клапаном дроссельным 
КЗ 104.20.00-Э, PN 25, DN20</t>
  </si>
  <si>
    <t>Клапан дроссельный на подводе пара к аппаратам обдувки 
811-50-Рв, PN 13,7, DN 50</t>
  </si>
  <si>
    <t>Вентиль запорный на подводе пара к аппаратам обдувки 
КЗ 104.65.00-Э</t>
  </si>
  <si>
    <t>Вентиль запорный на дренажной линии до клапана дроссельного 
КЗ 105.20.00-Э, PN 25, DN20</t>
  </si>
  <si>
    <t>Задвижка на линии продувки пароперегревателя, 
S15.024.E.7335B, PN 137, DN 100</t>
  </si>
  <si>
    <t>Задвижка на линии продувки пароперегревателя, S15.024.E.7335B, PN 137, DN 100</t>
  </si>
  <si>
    <t>Регулирующий клапан на линии подачи пара в ЦСД для предпускового прогрева ротора, 
S20.013 («STRACK») DN50</t>
  </si>
  <si>
    <r>
      <t xml:space="preserve">Задвижка запорная на сливе конденсата из ПБ-2 в обход ПБ-1 
</t>
    </r>
    <r>
      <rPr>
        <sz val="12"/>
        <rFont val="Times New Roman"/>
        <family val="1"/>
        <charset val="204"/>
      </rPr>
      <t>30с941нж(ЗКЛП 150-16М), PN 16, DN 150</t>
    </r>
  </si>
  <si>
    <t>Регулирующий клапан на линии слива из ПВД-6 в ПВД-5, 
1312-88, («HORA») DN150</t>
  </si>
  <si>
    <r>
      <t xml:space="preserve">Задвижка на сливе конденсата из ПНД-2 в линию основного конденсата, 
</t>
    </r>
    <r>
      <rPr>
        <sz val="12"/>
        <rFont val="Times New Roman"/>
        <family val="1"/>
        <charset val="204"/>
      </rPr>
      <t>30с941нж (ЗКЛП 150-16М) (ОАО «БАЗ») DN150</t>
    </r>
  </si>
  <si>
    <t>Клапан регулирующий на сливе 
из ОБ-2 
1312- 16, PN 40, DN 200</t>
  </si>
  <si>
    <r>
      <t xml:space="preserve">Задвижка запорная на сливе конденсата из ПБ-1 в ОБ-1 или ОБ-2 
</t>
    </r>
    <r>
      <rPr>
        <sz val="12"/>
        <rFont val="Times New Roman"/>
        <family val="1"/>
        <charset val="204"/>
      </rPr>
      <t>30с941нж (ЗКЛП 200- 16), PN 16, DN 200</t>
    </r>
  </si>
  <si>
    <t>Задвижка запорная на сливе конденсата из ПБ-1 в станционный трубопровод загрязненного конденсата 
HPP 111, PN 16МПа, DN 150</t>
  </si>
  <si>
    <t xml:space="preserve">Установка эл/привода </t>
  </si>
  <si>
    <t>Приемка эл/привода 
в монтаж</t>
  </si>
  <si>
    <t>Сдача эл/привода из монтажа</t>
  </si>
  <si>
    <t>Приемка эл/привода 
в наладку</t>
  </si>
  <si>
    <t>Мощн. кВт</t>
  </si>
  <si>
    <t>Всего:</t>
  </si>
  <si>
    <t>шт.</t>
  </si>
  <si>
    <t>Задвижка на подводе воды к эмульгаторам 
30с941нж, PN16, DN200</t>
  </si>
  <si>
    <t>Задвижка рециркуляции экономайзера  
КЗ 116.100.00-Э, PN 235, DN 100</t>
  </si>
  <si>
    <t>Задвижка на подводе воды к аппаратам обдувки котла 
КЗ 104.65.00-Э, PN63, DN65</t>
  </si>
  <si>
    <t>Клапан регулирующий на газовоздушной смеси к соплу заднего дутья – №37
700х700</t>
  </si>
  <si>
    <t>Клапан регулирующий на линии рециркуляции горячего воздуха на всас дутьевого вентилятора – А
500х1000</t>
  </si>
  <si>
    <t>Клапан регулирующий на линии рециркуляции горячего воздуха на всас дутьевого вентилятора – Б
500х1000</t>
  </si>
  <si>
    <t>Вентиль запорный впрыска 1А 
КЗ 104.65.00- Э, PN 235, DN 65</t>
  </si>
  <si>
    <t>Регулирующий клапан уровня в конденсаторе, 
1312-88 («HORA») DN250</t>
  </si>
  <si>
    <r>
      <t xml:space="preserve">Задвижка на сливе конденсата 
из ПНД-4 в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</si>
  <si>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сливе конденсата из ПНД-3 в конденсатор, 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</si>
  <si>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Задвижки на сливе конденсата из ПНД-4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</si>
  <si>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t>Клапан регулирующий на сливе 
из ОБ-1 в конденсатор 
1312-16, PN 40, DN 150/ DN 200</t>
  </si>
  <si>
    <t>Клапан регулирующий на сливе 
из ПБ-1 
1312- 16, PN 40, DN 200</t>
  </si>
  <si>
    <r>
      <t xml:space="preserve">Задвижка на коллекторе дренажей из трубопроводов отбора пара 
на ПНД до КОС, 
</t>
    </r>
    <r>
      <rPr>
        <sz val="12"/>
        <rFont val="Times New Roman"/>
        <family val="1"/>
        <charset val="204"/>
      </rPr>
      <t>30с941нж (ЗКЛП 50-16) (ОАО «БАЗ») DN50</t>
    </r>
  </si>
  <si>
    <t>04LCA23AA801</t>
  </si>
  <si>
    <t>04LCA23AA001</t>
  </si>
  <si>
    <t>00PAВ44AA002</t>
  </si>
  <si>
    <t>00PAВ44AA001</t>
  </si>
  <si>
    <t>Задвижка не дренаже коллектора пара
ГПП на обогрев фланцев и шпилек и коллектора острого пара на обогрев 
фланцев и шпилек в РБНТ, 
1с-13-3Э («БКЗ») DN20</t>
  </si>
  <si>
    <r>
      <t xml:space="preserve">Задвижка  на подводе осветленной воды к шлаковой ванне №4,  
</t>
    </r>
    <r>
      <rPr>
        <sz val="12"/>
        <rFont val="Times New Roman"/>
        <family val="1"/>
        <charset val="204"/>
      </rPr>
      <t>30с941нж (ЗКЛП 150- 16), PN16, DN150</t>
    </r>
  </si>
  <si>
    <t>Клапан регулирующий на подводе горячих газов к вентилятору сушильного агента  - А 
ПГВУ 297-80, 1200x1200</t>
  </si>
  <si>
    <t>Клапан запорный перед вентилятором сушильного агента - Б 
ПГВУ 297-80, 1200x1200</t>
  </si>
  <si>
    <t>Клапан запорный перед вентилятором сушильного агента – В 
ПГВУ 297-80, 1200x1200</t>
  </si>
  <si>
    <t>Клапан регулирующий на подводе горячих газов к вентилятору сушильного агента  - Б 
ПГВУ 297-80, 1200x1200</t>
  </si>
  <si>
    <t>Клапан регулирующий на подводе горячих газов к вентилятору сушильного агента - В 
ПГВУ 297-80, 1200x1200</t>
  </si>
  <si>
    <t>Клапан запорный перед вентилятором сушильного агента - Г 
ПГВУ 297-80, 1200x1200</t>
  </si>
  <si>
    <t>Клапан запорный перед вентилятором сушильного агента – Д 
ПГВУ 297-80, 1200x1200</t>
  </si>
  <si>
    <t>Клапан регулирующий на подводе горячих газов к вентилятору сушильного агента - Д 
ПГВУ 297-80, 1200x1200</t>
  </si>
  <si>
    <t>Задвижка на линии подачи уплотняющего воздуха к уплотнениям корпуса ПСУ - А 
ЗАРДП•025•016•40-00Э,  PN16, DN25</t>
  </si>
  <si>
    <t>Задвижка на линии подачи уплотняющего воздуха к уплотнениям корпуса ПСУ - Д 
ЗАРДП•025•016•40-00Э,  PN16, DN25</t>
  </si>
  <si>
    <t>Задвижка запорная на линии подачи уплотняющего воздуха к уплотнениям корпуса мельницы – А 
30с941нж,  PN16, DN100</t>
  </si>
  <si>
    <t>Задвижка запорная на линии подачи уплотняющего воздуха к уплотнениям корпуса мельницы - Б 
30с941нж,  PN16, DN100</t>
  </si>
  <si>
    <t>Задвижка на линии подачи уплотняющего воздуха к уплотнениям корпуса ПСУ – Г 
ЗАРДП•025•016•40-00Э,  PN16, DN25</t>
  </si>
  <si>
    <t>Задвижка на линии подачи уплотняющего воздуха к уплотнениям корпуса ПСУ – В 
ЗАРДП•025•016•40-00Э,  PN16, DN25</t>
  </si>
  <si>
    <t>Задвижка запорная на линии подачи уплотняющего воздуха к уплотнениям корпуса мельницы - В 
30с941нж,  PN16, DN100</t>
  </si>
  <si>
    <t>Задвижка запорная на линии подачи уплотняющего воздуха к уплотнениям корпуса мельницы - Г 
30с941нж,  PN16, DN100</t>
  </si>
  <si>
    <t>Клапан регулирующий на подводе пара к котлу 
10с-3-3-4Э, PN 63, DN50</t>
  </si>
  <si>
    <t>Клапан быстродействующий на линии продувки 14-й форсунки 
АТЭК-20-БП-С-16-ЭО, PN 16, DN 20</t>
  </si>
  <si>
    <t>Клапан быстродействующий на линии продувки 13-й форсунки 
АТЭК-20-БП-С-16-ЭО, PN 16, DN 20</t>
  </si>
  <si>
    <t>Клапан регулирующий на линии избыточного воздуха из тракта горячего воздуха в газовые короба после эмульгаторов 
DN 800</t>
  </si>
  <si>
    <r>
      <t xml:space="preserve">Регулирующий клапан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1721-58, PN 40, DN 25</t>
    </r>
  </si>
  <si>
    <r>
      <t xml:space="preserve">Вентиль запорный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1c-12-4Э, PN 100, DN32</t>
    </r>
  </si>
  <si>
    <t>Задвижка на дренаже трубопровода подачи пара на обогрев фланцев и шпилек ЦСД 
1с-15-3Э («БКЗ») DN20</t>
  </si>
  <si>
    <t>Задвижка на линии обеспаривания трубопровода горячего промперегрева 
S15.021 («STRACK») DN250</t>
  </si>
  <si>
    <r>
      <t xml:space="preserve">Задвижка подачи пара в «горячий» коллектор уплотнений, 
</t>
    </r>
    <r>
      <rPr>
        <sz val="12"/>
        <rFont val="Times New Roman"/>
        <family val="1"/>
        <charset val="204"/>
      </rPr>
      <t>30с915нж (ЗКЛП 80-25) (ОАО «БАЗ») DN80</t>
    </r>
  </si>
  <si>
    <t>Задвижка на дренаже трубопровода подачи пара в «горячий» коллектор уплотнений, 
1с-11-3Э («БКЗ») DN20</t>
  </si>
  <si>
    <r>
      <t xml:space="preserve">Задвижка перед регулирующим клапаном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</si>
  <si>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байпасе регулирующего клапана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</si>
  <si>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сливе из ПВД-5 в конденсатор,
</t>
    </r>
    <r>
      <rPr>
        <sz val="12"/>
        <rFont val="Times New Roman"/>
        <family val="1"/>
        <charset val="204"/>
      </rPr>
      <t>30с915нж (ЗКЛП 150-25) (ОАО «БАЗ») DN150</t>
    </r>
  </si>
  <si>
    <r>
      <t xml:space="preserve">Задвижка на сливе из нижней части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</si>
  <si>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коллекторе дренажей из трубопроводов отбора пара 
на ПНД после КОС, 
</t>
    </r>
    <r>
      <rPr>
        <sz val="12"/>
        <rFont val="Times New Roman"/>
        <family val="1"/>
        <charset val="204"/>
      </rPr>
      <t>30с941нж (ЗКЛП 50-16) (ОАО «БАЗ») DN50</t>
    </r>
  </si>
  <si>
    <t>КО</t>
  </si>
  <si>
    <t>ТО</t>
  </si>
  <si>
    <t>Готовность управления</t>
  </si>
  <si>
    <t>Задвижка на подводе охлаждающей воды от существующей промывочной сети
ЗАРДП 050.016.40-00Э, PN1,6, DN 50</t>
  </si>
  <si>
    <t>Задвижка на подводе охлаждающей воды с напора цирк. насоса
ЗАРДП 050.016.40-00Э, PN1,6, DN 50</t>
  </si>
  <si>
    <t>0,55</t>
  </si>
  <si>
    <t>Регулирующий клапан на сливном  трубопроводе системы химической промывки котла
ЗД 2.400.25.48.11 ПЭМ-Б2</t>
  </si>
  <si>
    <t>Регулирующий клапан на сливном  трубопроводе системы химической промывки котла
ЗД 2.400.25.48.11 ПЭМ-А11</t>
  </si>
  <si>
    <r>
      <t xml:space="preserve">Задвижка на выпаре из расширителя конденсата калориферов котла 
</t>
    </r>
    <r>
      <rPr>
        <sz val="12"/>
        <rFont val="Times New Roman"/>
        <family val="1"/>
        <charset val="204"/>
      </rPr>
      <t>30с941нж (ЗКЛП 200-16), PN 1.6, DN 200</t>
    </r>
  </si>
  <si>
    <r>
      <t xml:space="preserve">Задвижка на байпасе подвода пара  к калориферам котла 
</t>
    </r>
    <r>
      <rPr>
        <sz val="12"/>
        <rFont val="Times New Roman"/>
        <family val="1"/>
        <charset val="204"/>
      </rPr>
      <t>30с941нж (ЗКЛП 150-16М), PN 1.6, DN 150</t>
    </r>
  </si>
  <si>
    <t>Вентиль на подводе охлаждающей воды к мельнице Д, 
ЗАРДП•025•016•40-00Э PN40, DN 25</t>
  </si>
  <si>
    <t>Клапан регулирующий на подводе горячих газов к вентилятору сушильного агента - Г 
ПГВУ 297-80, 1200x1200</t>
  </si>
  <si>
    <r>
      <t xml:space="preserve">Задвижка на отборе пара к ПНД-2,
</t>
    </r>
    <r>
      <rPr>
        <sz val="12"/>
        <rFont val="Times New Roman"/>
        <family val="1"/>
        <charset val="204"/>
      </rPr>
      <t>30с946нж (ОАО «Пензтяжпромарматура») DN600</t>
    </r>
  </si>
  <si>
    <t>Соленоидные вентили управления обратными клапанами на отборах турбины к ПВД 
15К4888Р1СВМ</t>
  </si>
  <si>
    <t>Соленоидные вентили управления обратными клапанами на отборах турбины к ПНД
15К4888Р1СВМ</t>
  </si>
  <si>
    <t>Соленоидные вентили управления обратными клапанами на отборах турбины к ПНД 
15К4888Р1СВМ</t>
  </si>
  <si>
    <t>Регулирующий клапан на линии продувки ШПП-1  
РК 101.1.100-Э, PN 235, DN 100</t>
  </si>
  <si>
    <t>Клапан запорный перед вентилятором сушильного агента - А 
ПГВУ 297-80, 1200x1200</t>
  </si>
  <si>
    <r>
      <t xml:space="preserve">Регулирующий клапан впрыска в РОУ
промперегрева, 
</t>
    </r>
    <r>
      <rPr>
        <sz val="12"/>
        <rFont val="Times New Roman"/>
        <family val="1"/>
        <charset val="204"/>
      </rPr>
      <t>RV 701 EAG 4151 L0 100/200-050SP 
PN 100, DN 50</t>
    </r>
  </si>
  <si>
    <r>
      <t xml:space="preserve">Регулирующий клапан впрыска в РОУ
собственных нужд, 
</t>
    </r>
    <r>
      <rPr>
        <sz val="12"/>
        <rFont val="Times New Roman"/>
        <family val="1"/>
        <charset val="204"/>
      </rPr>
      <t>RV 701 EAG 4152 L0 100/200-025SP 
PN 100, DN 25</t>
    </r>
  </si>
  <si>
    <t>Регулирующий клапан на подаче пара на обогрев фланцев и шпилек ЦСД, 
1313-05 («HORA») DN50</t>
  </si>
  <si>
    <r>
      <t xml:space="preserve">Задвижка на сливе из ПВД-6 в деаэратор,
</t>
    </r>
    <r>
      <rPr>
        <sz val="12"/>
        <rFont val="Times New Roman"/>
        <family val="1"/>
        <charset val="204"/>
      </rPr>
      <t>30с915нж (ЗКЛП 150-40) (ОАО «БАЗ») DN150</t>
    </r>
  </si>
  <si>
    <t>Всего приводов</t>
  </si>
  <si>
    <t>Контроль монтажа ЗРА</t>
  </si>
  <si>
    <t>auma</t>
  </si>
  <si>
    <t>Контроль монтажа ЗРА за неделю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</si>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</sst>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0;###0.00"/>
    <numFmt numFmtId="166" formatCode="###0.0;###0.0"/>
    <numFmt numFmtId="167" formatCode="###0.000;###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2"/>
      <color theme="0" tint="-0.14999847407452621"/>
      <name val="Calibri"/>
      <family val="2"/>
      <charset val="204"/>
      <scheme val="minor"/>
    </font>
    <font>
      <b/>
      <i/>
      <sz val="12"/>
      <color theme="0" tint="-0.14999847407452621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1"/>
      <color theme="2" tint="-0.249977111117893"/>
      <name val="Times New Roman"/>
      <family val="1"/>
      <charset val="204"/>
    </font>
    <font>
      <sz val="12"/>
      <color theme="2" tint="-0.249977111117893"/>
      <name val="Calibri"/>
      <family val="2"/>
      <charset val="204"/>
      <scheme val="minor"/>
    </font>
    <font>
      <b/>
      <i/>
      <sz val="12"/>
      <color theme="2" tint="-0.249977111117893"/>
      <name val="Times New Roman"/>
      <family val="1"/>
      <charset val="204"/>
    </font>
    <font>
      <sz val="10"/>
      <color theme="2" tint="-0.24997711111789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</borders>
  <cellStyleXfs count="5">
    <xf numFmtId="0" fontId="0" fillId="0" borderId="0"/>
    <xf numFmtId="0" fontId="16" fillId="0" borderId="0">
      <alignment horizontal="left"/>
    </xf>
    <xf numFmtId="0" fontId="18" fillId="0" borderId="0"/>
    <xf numFmtId="0" fontId="1" fillId="0" borderId="0"/>
    <xf numFmtId="0" fontId="24" fillId="0" borderId="0"/>
  </cellStyleXfs>
  <cellXfs count="8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2" applyFill="1" applyBorder="1" applyAlignment="1">
      <alignment horizontal="left" vertical="top"/>
    </xf>
    <xf numFmtId="0" fontId="18" fillId="0" borderId="0" xfId="2" applyFill="1" applyBorder="1" applyAlignment="1">
      <alignment horizontal="center" vertical="center"/>
    </xf>
    <xf numFmtId="49" fontId="17" fillId="5" borderId="7" xfId="1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49" fontId="11" fillId="5" borderId="7" xfId="1" applyNumberFormat="1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14" fillId="5" borderId="7" xfId="1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0" fontId="22" fillId="4" borderId="6" xfId="2" applyFont="1" applyFill="1" applyBorder="1" applyAlignment="1">
      <alignment horizontal="center" vertical="center" wrapText="1"/>
    </xf>
    <xf numFmtId="164" fontId="23" fillId="0" borderId="1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/>
    </xf>
    <xf numFmtId="0" fontId="18" fillId="0" borderId="0" xfId="2" applyFill="1" applyBorder="1" applyAlignment="1">
      <alignment horizontal="center" vertical="top"/>
    </xf>
    <xf numFmtId="165" fontId="23" fillId="0" borderId="1" xfId="2" applyNumberFormat="1" applyFont="1" applyFill="1" applyBorder="1" applyAlignment="1">
      <alignment horizontal="center" vertical="center" wrapText="1"/>
    </xf>
    <xf numFmtId="166" fontId="23" fillId="0" borderId="1" xfId="2" applyNumberFormat="1" applyFont="1" applyFill="1" applyBorder="1" applyAlignment="1">
      <alignment horizontal="center" vertical="center" wrapText="1"/>
    </xf>
    <xf numFmtId="167" fontId="23" fillId="0" borderId="1" xfId="2" applyNumberFormat="1" applyFont="1" applyFill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top"/>
    </xf>
    <xf numFmtId="0" fontId="18" fillId="0" borderId="1" xfId="2" applyFill="1" applyBorder="1" applyAlignment="1">
      <alignment horizontal="left" vertical="top"/>
    </xf>
    <xf numFmtId="0" fontId="12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right" vertical="center"/>
    </xf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25" fillId="0" borderId="0" xfId="0" applyFont="1"/>
    <xf numFmtId="0" fontId="12" fillId="0" borderId="1" xfId="4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4" fillId="3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/>
    <xf numFmtId="49" fontId="12" fillId="0" borderId="1" xfId="4" applyNumberFormat="1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/>
    </xf>
    <xf numFmtId="49" fontId="17" fillId="7" borderId="0" xfId="1" applyNumberFormat="1" applyFont="1" applyFill="1" applyBorder="1" applyAlignment="1">
      <alignment horizontal="center" vertical="center" shrinkToFit="1"/>
    </xf>
    <xf numFmtId="49" fontId="14" fillId="7" borderId="0" xfId="1" applyNumberFormat="1" applyFont="1" applyFill="1" applyBorder="1" applyAlignment="1">
      <alignment horizontal="center" vertical="center" shrinkToFit="1"/>
    </xf>
    <xf numFmtId="49" fontId="11" fillId="7" borderId="0" xfId="1" applyNumberFormat="1" applyFont="1" applyFill="1" applyBorder="1" applyAlignment="1">
      <alignment horizontal="center" vertical="center" shrinkToFit="1"/>
    </xf>
    <xf numFmtId="0" fontId="15" fillId="0" borderId="1" xfId="4" applyFont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7" fillId="7" borderId="2" xfId="2" applyFont="1" applyFill="1" applyBorder="1" applyAlignment="1">
      <alignment vertical="center"/>
    </xf>
    <xf numFmtId="0" fontId="6" fillId="0" borderId="0" xfId="0" applyFont="1"/>
    <xf numFmtId="14" fontId="6" fillId="0" borderId="0" xfId="0" applyNumberFormat="1" applyFont="1"/>
    <xf numFmtId="0" fontId="2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26" fillId="0" borderId="1" xfId="2" applyNumberFormat="1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 wrapText="1"/>
    </xf>
    <xf numFmtId="14" fontId="29" fillId="0" borderId="1" xfId="4" applyNumberFormat="1" applyFont="1" applyFill="1" applyBorder="1" applyAlignment="1">
      <alignment horizontal="center" vertical="center" wrapText="1"/>
    </xf>
    <xf numFmtId="14" fontId="29" fillId="0" borderId="1" xfId="4" applyNumberFormat="1" applyFont="1" applyFill="1" applyBorder="1"/>
    <xf numFmtId="14" fontId="30" fillId="0" borderId="1" xfId="2" applyNumberFormat="1" applyFont="1" applyFill="1" applyBorder="1" applyAlignment="1">
      <alignment horizontal="center" vertical="center"/>
    </xf>
    <xf numFmtId="14" fontId="26" fillId="0" borderId="1" xfId="2" applyNumberFormat="1" applyFont="1" applyFill="1" applyBorder="1" applyAlignment="1">
      <alignment horizontal="left" vertical="top" wrapText="1"/>
    </xf>
    <xf numFmtId="14" fontId="30" fillId="0" borderId="1" xfId="2" applyNumberFormat="1" applyFont="1" applyFill="1" applyBorder="1" applyAlignment="1">
      <alignment horizontal="left" vertical="top"/>
    </xf>
    <xf numFmtId="14" fontId="30" fillId="0" borderId="1" xfId="2" applyNumberFormat="1" applyFont="1" applyFill="1" applyBorder="1" applyAlignment="1">
      <alignment horizontal="center" vertical="top"/>
    </xf>
    <xf numFmtId="14" fontId="26" fillId="0" borderId="1" xfId="2" applyNumberFormat="1" applyFont="1" applyFill="1" applyBorder="1" applyAlignment="1">
      <alignment horizontal="center" vertical="top" wrapText="1"/>
    </xf>
    <xf numFmtId="14" fontId="29" fillId="0" borderId="1" xfId="4" applyNumberFormat="1" applyFont="1" applyFill="1" applyBorder="1" applyAlignment="1">
      <alignment wrapText="1"/>
    </xf>
    <xf numFmtId="14" fontId="31" fillId="0" borderId="1" xfId="2" applyNumberFormat="1" applyFont="1" applyFill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14" fontId="34" fillId="0" borderId="1" xfId="2" applyNumberFormat="1" applyFont="1" applyFill="1" applyBorder="1" applyAlignment="1">
      <alignment horizontal="center" vertical="center"/>
    </xf>
    <xf numFmtId="14" fontId="31" fillId="0" borderId="1" xfId="2" applyNumberFormat="1" applyFont="1" applyFill="1" applyBorder="1" applyAlignment="1">
      <alignment horizontal="center" vertical="top" wrapText="1"/>
    </xf>
    <xf numFmtId="14" fontId="34" fillId="0" borderId="1" xfId="2" applyNumberFormat="1" applyFont="1" applyFill="1" applyBorder="1" applyAlignment="1">
      <alignment horizontal="center" vertical="top"/>
    </xf>
    <xf numFmtId="14" fontId="32" fillId="0" borderId="1" xfId="0" applyNumberFormat="1" applyFont="1" applyFill="1" applyBorder="1" applyAlignment="1">
      <alignment horizontal="center" vertical="center"/>
    </xf>
    <xf numFmtId="14" fontId="31" fillId="0" borderId="1" xfId="2" applyNumberFormat="1" applyFont="1" applyFill="1" applyBorder="1" applyAlignment="1">
      <alignment horizontal="left" vertical="top" wrapText="1"/>
    </xf>
    <xf numFmtId="14" fontId="34" fillId="0" borderId="1" xfId="2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Обычный_Остатки 2006-2007xls" xfId="1"/>
  </cellStyles>
  <dxfs count="4">
    <dxf>
      <font>
        <color auto="1"/>
      </font>
      <numFmt numFmtId="169" formatCode="&quot;да&quot;"/>
      <fill>
        <patternFill>
          <bgColor rgb="FF92D050"/>
        </patternFill>
      </fill>
    </dxf>
    <dxf>
      <font>
        <color auto="1"/>
      </font>
      <numFmt numFmtId="169" formatCode="&quot;да&quot;"/>
      <fill>
        <patternFill>
          <bgColor rgb="FF92D050"/>
        </patternFill>
      </fill>
    </dxf>
    <dxf>
      <font>
        <color auto="1"/>
      </font>
      <numFmt numFmtId="169" formatCode="&quot;да&quot;"/>
      <fill>
        <patternFill>
          <bgColor rgb="FF92D050"/>
        </patternFill>
      </fill>
    </dxf>
    <dxf>
      <font>
        <color auto="1"/>
      </font>
      <numFmt numFmtId="169" formatCode="&quot;да&quot;"/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9</xdr:row>
      <xdr:rowOff>247650</xdr:rowOff>
    </xdr:from>
    <xdr:to>
      <xdr:col>14</xdr:col>
      <xdr:colOff>123825</xdr:colOff>
      <xdr:row>14</xdr:row>
      <xdr:rowOff>95250</xdr:rowOff>
    </xdr:to>
    <xdr:sp macro="" textlink="">
      <xdr:nvSpPr>
        <xdr:cNvPr id="2" name="TextBox 1"/>
        <xdr:cNvSpPr txBox="1"/>
      </xdr:nvSpPr>
      <xdr:spPr>
        <a:xfrm>
          <a:off x="7143750" y="2705100"/>
          <a:ext cx="299085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необходимо, что бы  в данной таблице отображалось количество ячеек,</a:t>
          </a:r>
          <a:r>
            <a:rPr lang="ru-RU" sz="1100" baseline="0"/>
            <a:t> отмеченных </a:t>
          </a:r>
          <a:r>
            <a:rPr lang="ru-RU" sz="1100" b="1" baseline="0"/>
            <a:t>за неделю </a:t>
          </a:r>
          <a:r>
            <a:rPr lang="ru-RU" sz="1100" baseline="0"/>
            <a:t>в  таблицах </a:t>
          </a:r>
          <a:r>
            <a:rPr lang="ru-RU" sz="1100" i="1" baseline="0"/>
            <a:t>ЗРА (КО) </a:t>
          </a:r>
          <a:r>
            <a:rPr lang="ru-RU" sz="1100" baseline="0"/>
            <a:t>и </a:t>
          </a:r>
          <a:r>
            <a:rPr lang="ru-RU" sz="1100" i="1" baseline="0"/>
            <a:t>ЗРА (ТО)</a:t>
          </a:r>
        </a:p>
        <a:p>
          <a:endParaRPr lang="ru-RU" sz="1100" i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14"/>
  <sheetViews>
    <sheetView view="pageBreakPreview" zoomScaleNormal="100" zoomScaleSheetLayoutView="100" workbookViewId="0">
      <selection activeCell="H22" sqref="H22"/>
    </sheetView>
  </sheetViews>
  <sheetFormatPr defaultRowHeight="15.75" x14ac:dyDescent="0.25"/>
  <cols>
    <col min="1" max="1" width="4.140625" style="34" customWidth="1"/>
    <col min="2" max="2" width="10.42578125" style="34" customWidth="1"/>
    <col min="3" max="4" width="13.28515625" style="34" customWidth="1"/>
    <col min="5" max="5" width="12.140625" style="34" customWidth="1"/>
    <col min="6" max="9" width="13.28515625" style="34" customWidth="1"/>
    <col min="10" max="10" width="12.42578125" style="34" customWidth="1"/>
    <col min="11" max="11" width="10.42578125" style="34" customWidth="1"/>
    <col min="12" max="12" width="2.5703125" style="34" customWidth="1"/>
    <col min="13" max="16384" width="9.140625" style="34"/>
  </cols>
  <sheetData>
    <row r="1" spans="1:9" x14ac:dyDescent="0.25">
      <c r="A1" s="60"/>
    </row>
    <row r="2" spans="1:9" ht="20.25" thickBot="1" x14ac:dyDescent="0.4">
      <c r="B2" s="37" t="s">
        <v>1095</v>
      </c>
    </row>
    <row r="3" spans="1:9" ht="60.75" thickBot="1" x14ac:dyDescent="0.3">
      <c r="B3" s="61" t="s">
        <v>0</v>
      </c>
      <c r="C3" s="20" t="s">
        <v>1014</v>
      </c>
      <c r="D3" s="20" t="s">
        <v>1015</v>
      </c>
      <c r="E3" s="20" t="s">
        <v>1016</v>
      </c>
      <c r="F3" s="20" t="s">
        <v>1017</v>
      </c>
      <c r="G3" s="20" t="s">
        <v>44</v>
      </c>
      <c r="H3" s="20" t="s">
        <v>1074</v>
      </c>
      <c r="I3" s="62" t="s">
        <v>1094</v>
      </c>
    </row>
    <row r="4" spans="1:9" ht="16.5" thickBot="1" x14ac:dyDescent="0.3">
      <c r="B4" s="35" t="s">
        <v>1072</v>
      </c>
      <c r="C4" s="54">
        <f>'ЗРА (КО)'!G1</f>
        <v>224</v>
      </c>
      <c r="D4" s="54">
        <f>'ЗРА (КО)'!H1</f>
        <v>224</v>
      </c>
      <c r="E4" s="54">
        <f>'ЗРА (КО)'!I1</f>
        <v>224</v>
      </c>
      <c r="F4" s="54">
        <f>'ЗРА (КО)'!J1</f>
        <v>224</v>
      </c>
      <c r="G4" s="54">
        <f>'ЗРА (КО)'!K1</f>
        <v>224</v>
      </c>
      <c r="H4" s="54">
        <f>'ЗРА (КО)'!L1</f>
        <v>224</v>
      </c>
      <c r="I4" s="36">
        <v>224</v>
      </c>
    </row>
    <row r="5" spans="1:9" ht="16.5" thickBot="1" x14ac:dyDescent="0.3">
      <c r="B5" s="35" t="s">
        <v>1073</v>
      </c>
      <c r="C5" s="54">
        <f>'ЗРА (ТО)'!G1</f>
        <v>269</v>
      </c>
      <c r="D5" s="54">
        <f>'ЗРА (ТО)'!G1</f>
        <v>269</v>
      </c>
      <c r="E5" s="54">
        <f>'ЗРА (ТО)'!H1</f>
        <v>269</v>
      </c>
      <c r="F5" s="54">
        <f>'ЗРА (ТО)'!I1</f>
        <v>269</v>
      </c>
      <c r="G5" s="54">
        <f>'ЗРА (ТО)'!J1</f>
        <v>269</v>
      </c>
      <c r="H5" s="54">
        <f>'ЗРА (ТО)'!K1</f>
        <v>269</v>
      </c>
      <c r="I5" s="36">
        <v>269</v>
      </c>
    </row>
    <row r="6" spans="1:9" ht="16.5" thickBot="1" x14ac:dyDescent="0.3">
      <c r="B6" s="36" t="s">
        <v>283</v>
      </c>
      <c r="C6" s="36">
        <f>SUM(C4:C5)</f>
        <v>493</v>
      </c>
      <c r="D6" s="36">
        <f t="shared" ref="D6:H6" si="0">SUM(D4:D5)</f>
        <v>493</v>
      </c>
      <c r="E6" s="36">
        <f t="shared" si="0"/>
        <v>493</v>
      </c>
      <c r="F6" s="36">
        <f t="shared" si="0"/>
        <v>493</v>
      </c>
      <c r="G6" s="36">
        <f t="shared" si="0"/>
        <v>493</v>
      </c>
      <c r="H6" s="36">
        <f t="shared" si="0"/>
        <v>493</v>
      </c>
      <c r="I6" s="36">
        <v>493</v>
      </c>
    </row>
    <row r="8" spans="1:9" x14ac:dyDescent="0.25">
      <c r="C8" s="60"/>
      <c r="D8" s="59"/>
      <c r="E8" s="58"/>
    </row>
    <row r="10" spans="1:9" ht="20.25" thickBot="1" x14ac:dyDescent="0.4">
      <c r="B10" s="37" t="s">
        <v>1097</v>
      </c>
    </row>
    <row r="11" spans="1:9" ht="60.75" thickBot="1" x14ac:dyDescent="0.3">
      <c r="B11" s="61" t="s">
        <v>0</v>
      </c>
      <c r="C11" s="20" t="s">
        <v>1014</v>
      </c>
      <c r="D11" s="20" t="s">
        <v>1015</v>
      </c>
      <c r="E11" s="20" t="s">
        <v>1016</v>
      </c>
      <c r="F11" s="20" t="s">
        <v>1017</v>
      </c>
      <c r="G11" s="20" t="s">
        <v>44</v>
      </c>
      <c r="H11" s="20" t="s">
        <v>1074</v>
      </c>
    </row>
    <row r="12" spans="1:9" ht="16.5" thickBot="1" x14ac:dyDescent="0.3">
      <c r="B12" s="35" t="s">
        <v>1072</v>
      </c>
      <c r="C12" s="54">
        <f ca="1">COUNTIFS('ЗРА (КО)'!G$5:G$228,"&gt;="&amp;TODAY()+MOD(1-WEEKDAY(TODAY(),2),7)-7,'ЗРА (КО)'!G$5:G$228,"&lt;="&amp;TODAY()+MOD(7-WEEKDAY(TODAY(),2),7))</f>
        <v>4</v>
      </c>
      <c r="D12" s="54">
        <f ca="1">COUNTIFS('ЗРА (КО)'!H$5:H$228,"&gt;="&amp;TODAY()+MOD(1-WEEKDAY(TODAY(),2),7)-7,'ЗРА (КО)'!H$5:H$228,"&lt;="&amp;TODAY()+MOD(7-WEEKDAY(TODAY(),2),7))</f>
        <v>3</v>
      </c>
      <c r="E12" s="54">
        <f ca="1">COUNTIFS('ЗРА (КО)'!I$5:I$228,"&gt;="&amp;TODAY()+MOD(1-WEEKDAY(TODAY(),2),7)-7,'ЗРА (КО)'!I$5:I$228,"&lt;="&amp;TODAY()+MOD(7-WEEKDAY(TODAY(),2),7))</f>
        <v>1</v>
      </c>
      <c r="F12" s="54">
        <f ca="1">COUNTIFS('ЗРА (КО)'!J$5:J$228,"&gt;="&amp;TODAY()+MOD(1-WEEKDAY(TODAY(),2),7)-7,'ЗРА (КО)'!J$5:J$228,"&lt;="&amp;TODAY()+MOD(7-WEEKDAY(TODAY(),2),7))</f>
        <v>6</v>
      </c>
      <c r="G12" s="54">
        <f ca="1">COUNTIFS('ЗРА (КО)'!K$5:K$228,"&gt;="&amp;TODAY()+MOD(1-WEEKDAY(TODAY(),2),7)-7,'ЗРА (КО)'!K$5:K$228,"&lt;="&amp;TODAY()+MOD(7-WEEKDAY(TODAY(),2),7))</f>
        <v>8</v>
      </c>
      <c r="H12" s="54">
        <f ca="1">COUNTIFS('ЗРА (КО)'!L$5:L$228,"&gt;="&amp;TODAY()+MOD(1-WEEKDAY(TODAY(),2),7)-7,'ЗРА (КО)'!L$5:L$228,"&lt;="&amp;TODAY()+MOD(7-WEEKDAY(TODAY(),2),7))</f>
        <v>4</v>
      </c>
    </row>
    <row r="13" spans="1:9" ht="16.5" thickBot="1" x14ac:dyDescent="0.3">
      <c r="B13" s="35" t="s">
        <v>1073</v>
      </c>
      <c r="C13" s="54">
        <f ca="1">COUNTIFS('ЗРА (ТО)'!G$5:G$273,"&gt;="&amp;TODAY()+MOD(1-WEEKDAY(TODAY(),2),7)-7,'ЗРА (ТО)'!G$5:G$273,"&lt;="&amp;TODAY()+MOD(7-WEEKDAY(TODAY(),2),7))</f>
        <v>2</v>
      </c>
      <c r="D13" s="54">
        <f ca="1">COUNTIFS('ЗРА (ТО)'!H$5:H$273,"&gt;="&amp;TODAY()+MOD(1-WEEKDAY(TODAY(),2),7)-7,'ЗРА (ТО)'!H$5:H$273,"&lt;="&amp;TODAY()+MOD(7-WEEKDAY(TODAY(),2),7))</f>
        <v>7</v>
      </c>
      <c r="E13" s="54">
        <f ca="1">COUNTIFS('ЗРА (ТО)'!I$5:I$273,"&gt;="&amp;TODAY()+MOD(1-WEEKDAY(TODAY(),2),7)-7,'ЗРА (ТО)'!I$5:I$273,"&lt;="&amp;TODAY()+MOD(7-WEEKDAY(TODAY(),2),7))</f>
        <v>2</v>
      </c>
      <c r="F13" s="54">
        <f ca="1">COUNTIFS('ЗРА (ТО)'!J$5:J$273,"&gt;="&amp;TODAY()+MOD(1-WEEKDAY(TODAY(),2),7)-7,'ЗРА (ТО)'!J$5:J$273,"&lt;="&amp;TODAY()+MOD(7-WEEKDAY(TODAY(),2),7))</f>
        <v>5</v>
      </c>
      <c r="G13" s="54">
        <f ca="1">COUNTIFS('ЗРА (ТО)'!K$5:K$273,"&gt;="&amp;TODAY()+MOD(1-WEEKDAY(TODAY(),2),7)-7,'ЗРА (ТО)'!K$5:K$273,"&lt;="&amp;TODAY()+MOD(7-WEEKDAY(TODAY(),2),7))</f>
        <v>7</v>
      </c>
      <c r="H13" s="54">
        <f ca="1">COUNTIFS('ЗРА (ТО)'!L$5:L$273,"&gt;="&amp;TODAY()+MOD(1-WEEKDAY(TODAY(),2),7)-7,'ЗРА (ТО)'!L$5:L$273,"&lt;="&amp;TODAY()+MOD(7-WEEKDAY(TODAY(),2),7))</f>
        <v>7</v>
      </c>
    </row>
    <row r="14" spans="1:9" ht="16.5" thickBot="1" x14ac:dyDescent="0.3">
      <c r="B14" s="36" t="s">
        <v>283</v>
      </c>
      <c r="C14" s="36">
        <f ca="1">SUM(C12:C13)</f>
        <v>6</v>
      </c>
      <c r="D14" s="36">
        <f t="shared" ref="D14:H14" ca="1" si="1">SUM(D12:D13)</f>
        <v>10</v>
      </c>
      <c r="E14" s="36">
        <f t="shared" ca="1" si="1"/>
        <v>3</v>
      </c>
      <c r="F14" s="36">
        <f t="shared" ca="1" si="1"/>
        <v>11</v>
      </c>
      <c r="G14" s="36">
        <f t="shared" ca="1" si="1"/>
        <v>15</v>
      </c>
      <c r="H14" s="36">
        <f t="shared" ca="1" si="1"/>
        <v>11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N516"/>
  <sheetViews>
    <sheetView tabSelected="1" view="pageBreakPreview" zoomScale="70" zoomScaleNormal="85" zoomScaleSheetLayoutView="70" workbookViewId="0">
      <pane xSplit="12" ySplit="3" topLeftCell="M4" activePane="bottomRight" state="frozen"/>
      <selection pane="topRight" activeCell="N1" sqref="N1"/>
      <selection pane="bottomLeft" activeCell="A4" sqref="A4"/>
      <selection pane="bottomRight" activeCell="I9" sqref="I9"/>
    </sheetView>
  </sheetViews>
  <sheetFormatPr defaultColWidth="0" defaultRowHeight="18" zeroHeight="1" x14ac:dyDescent="0.25"/>
  <cols>
    <col min="1" max="1" width="6" style="15" customWidth="1"/>
    <col min="2" max="2" width="19.5703125" style="19" customWidth="1"/>
    <col min="3" max="3" width="46" style="15" customWidth="1"/>
    <col min="4" max="4" width="23.140625" style="13" customWidth="1"/>
    <col min="5" max="5" width="8.7109375" style="15" customWidth="1"/>
    <col min="6" max="6" width="7.85546875" style="15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0" style="5" hidden="1" customWidth="1"/>
    <col min="15" max="16384" width="9.140625" style="5" hidden="1"/>
  </cols>
  <sheetData>
    <row r="1" spans="1:13" ht="18.75" x14ac:dyDescent="0.25">
      <c r="A1" s="22"/>
      <c r="B1" s="16"/>
      <c r="D1" s="33" t="s">
        <v>1019</v>
      </c>
      <c r="E1" s="47">
        <f>COUNTA(B4:B228)</f>
        <v>224</v>
      </c>
      <c r="F1" s="47" t="s">
        <v>1020</v>
      </c>
      <c r="G1" s="47">
        <f>COUNTA(G4:G500)</f>
        <v>224</v>
      </c>
      <c r="H1" s="47">
        <f t="shared" ref="H1:M1" si="0">COUNTA(H4:H500)</f>
        <v>224</v>
      </c>
      <c r="I1" s="47">
        <f t="shared" si="0"/>
        <v>224</v>
      </c>
      <c r="J1" s="47">
        <f t="shared" si="0"/>
        <v>224</v>
      </c>
      <c r="K1" s="47">
        <f t="shared" si="0"/>
        <v>224</v>
      </c>
      <c r="L1" s="47">
        <f t="shared" si="0"/>
        <v>224</v>
      </c>
      <c r="M1" s="47">
        <f t="shared" si="0"/>
        <v>0</v>
      </c>
    </row>
    <row r="2" spans="1:13" s="2" customFormat="1" ht="45.75" thickBot="1" x14ac:dyDescent="0.3">
      <c r="A2" s="52" t="s">
        <v>40</v>
      </c>
      <c r="B2" s="11" t="s">
        <v>41</v>
      </c>
      <c r="C2" s="11" t="s">
        <v>42</v>
      </c>
      <c r="D2" s="11" t="s">
        <v>43</v>
      </c>
      <c r="E2" s="11" t="s">
        <v>1018</v>
      </c>
      <c r="F2" s="11" t="s">
        <v>653</v>
      </c>
      <c r="G2" s="20" t="s">
        <v>1014</v>
      </c>
      <c r="H2" s="20" t="s">
        <v>1015</v>
      </c>
      <c r="I2" s="20" t="s">
        <v>1016</v>
      </c>
      <c r="J2" s="20" t="s">
        <v>1017</v>
      </c>
      <c r="K2" s="20" t="s">
        <v>44</v>
      </c>
      <c r="L2" s="20" t="s">
        <v>45</v>
      </c>
      <c r="M2" s="20" t="s">
        <v>46</v>
      </c>
    </row>
    <row r="3" spans="1:13" s="1" customFormat="1" ht="18.75" x14ac:dyDescent="0.25">
      <c r="A3" s="6"/>
      <c r="B3" s="17"/>
      <c r="C3" s="6"/>
      <c r="D3" s="12" t="s">
        <v>1096</v>
      </c>
      <c r="E3" s="6"/>
      <c r="F3" s="6"/>
      <c r="G3" s="6"/>
      <c r="H3" s="6"/>
      <c r="I3" s="6"/>
      <c r="J3" s="6"/>
      <c r="K3" s="6"/>
      <c r="L3" s="6"/>
      <c r="M3" s="6"/>
    </row>
    <row r="4" spans="1:13" s="1" customFormat="1" ht="21" customHeight="1" x14ac:dyDescent="0.25">
      <c r="A4" s="53" t="s">
        <v>47</v>
      </c>
      <c r="B4" s="49"/>
      <c r="C4" s="48"/>
      <c r="D4" s="50"/>
      <c r="E4" s="48"/>
      <c r="F4" s="48"/>
      <c r="G4" s="48"/>
      <c r="H4" s="48"/>
      <c r="I4" s="48"/>
      <c r="J4" s="48"/>
      <c r="K4" s="48"/>
      <c r="L4" s="48"/>
      <c r="M4" s="48"/>
    </row>
    <row r="5" spans="1:13" ht="60" customHeight="1" x14ac:dyDescent="0.25">
      <c r="A5" s="51">
        <v>1</v>
      </c>
      <c r="B5" s="18" t="s">
        <v>136</v>
      </c>
      <c r="C5" s="14" t="s">
        <v>1021</v>
      </c>
      <c r="D5" s="7" t="s">
        <v>137</v>
      </c>
      <c r="E5" s="25">
        <v>1.1000000000000001</v>
      </c>
      <c r="F5" s="21">
        <v>380</v>
      </c>
      <c r="G5" s="74">
        <v>40992</v>
      </c>
      <c r="H5" s="74">
        <v>41000</v>
      </c>
      <c r="I5" s="74">
        <v>40920</v>
      </c>
      <c r="J5" s="74">
        <v>41123</v>
      </c>
      <c r="K5" s="75">
        <v>41263</v>
      </c>
      <c r="L5" s="75">
        <v>41053</v>
      </c>
      <c r="M5" s="8"/>
    </row>
    <row r="6" spans="1:13" ht="60" customHeight="1" x14ac:dyDescent="0.25">
      <c r="A6" s="21">
        <v>2</v>
      </c>
      <c r="B6" s="18" t="s">
        <v>541</v>
      </c>
      <c r="C6" s="14" t="s">
        <v>658</v>
      </c>
      <c r="D6" s="7" t="s">
        <v>137</v>
      </c>
      <c r="E6" s="25">
        <v>1.1000000000000001</v>
      </c>
      <c r="F6" s="21">
        <v>380</v>
      </c>
      <c r="G6" s="74">
        <v>41206</v>
      </c>
      <c r="H6" s="74">
        <v>41150</v>
      </c>
      <c r="I6" s="74">
        <v>40914</v>
      </c>
      <c r="J6" s="74">
        <v>41007</v>
      </c>
      <c r="K6" s="76">
        <v>41008</v>
      </c>
      <c r="L6" s="76">
        <v>41273</v>
      </c>
      <c r="M6" s="9"/>
    </row>
    <row r="7" spans="1:13" ht="60" customHeight="1" x14ac:dyDescent="0.25">
      <c r="A7" s="51">
        <v>3</v>
      </c>
      <c r="B7" s="18" t="s">
        <v>540</v>
      </c>
      <c r="C7" s="14" t="s">
        <v>658</v>
      </c>
      <c r="D7" s="7" t="s">
        <v>137</v>
      </c>
      <c r="E7" s="25">
        <v>1.1000000000000001</v>
      </c>
      <c r="F7" s="21">
        <v>380</v>
      </c>
      <c r="G7" s="74">
        <v>40978</v>
      </c>
      <c r="H7" s="74">
        <v>41268</v>
      </c>
      <c r="I7" s="74">
        <v>40958</v>
      </c>
      <c r="J7" s="74">
        <v>41005</v>
      </c>
      <c r="K7" s="76">
        <v>40981</v>
      </c>
      <c r="L7" s="76">
        <v>41092</v>
      </c>
      <c r="M7" s="9"/>
    </row>
    <row r="8" spans="1:13" ht="60" customHeight="1" x14ac:dyDescent="0.25">
      <c r="A8" s="51">
        <v>4</v>
      </c>
      <c r="B8" s="18" t="s">
        <v>56</v>
      </c>
      <c r="C8" s="14" t="s">
        <v>539</v>
      </c>
      <c r="D8" s="7" t="s">
        <v>654</v>
      </c>
      <c r="E8" s="24">
        <v>0.75</v>
      </c>
      <c r="F8" s="21">
        <v>380</v>
      </c>
      <c r="G8" s="74">
        <v>40993</v>
      </c>
      <c r="H8" s="74">
        <v>41268</v>
      </c>
      <c r="I8" s="74">
        <v>40955</v>
      </c>
      <c r="J8" s="74">
        <v>41136</v>
      </c>
      <c r="K8" s="76">
        <v>41195</v>
      </c>
      <c r="L8" s="76">
        <v>41066</v>
      </c>
      <c r="M8" s="9"/>
    </row>
    <row r="9" spans="1:13" ht="60" customHeight="1" x14ac:dyDescent="0.25">
      <c r="A9" s="21">
        <v>5</v>
      </c>
      <c r="B9" s="18" t="s">
        <v>57</v>
      </c>
      <c r="C9" s="14" t="s">
        <v>539</v>
      </c>
      <c r="D9" s="7" t="s">
        <v>654</v>
      </c>
      <c r="E9" s="24">
        <v>0.75</v>
      </c>
      <c r="F9" s="21">
        <v>380</v>
      </c>
      <c r="G9" s="74">
        <v>41082</v>
      </c>
      <c r="H9" s="74">
        <v>41000</v>
      </c>
      <c r="I9" s="74" t="s">
        <v>1098</v>
      </c>
      <c r="J9" s="74">
        <v>41048</v>
      </c>
      <c r="K9" s="76">
        <v>41094</v>
      </c>
      <c r="L9" s="76">
        <v>41246</v>
      </c>
      <c r="M9" s="9"/>
    </row>
    <row r="10" spans="1:13" ht="60" customHeight="1" x14ac:dyDescent="0.25">
      <c r="A10" s="51">
        <v>6</v>
      </c>
      <c r="B10" s="18" t="s">
        <v>8</v>
      </c>
      <c r="C10" s="14" t="s">
        <v>1022</v>
      </c>
      <c r="D10" s="7" t="s">
        <v>654</v>
      </c>
      <c r="E10" s="24">
        <v>0.75</v>
      </c>
      <c r="F10" s="21">
        <v>380</v>
      </c>
      <c r="G10" s="74">
        <v>41015</v>
      </c>
      <c r="H10" s="74">
        <v>41050</v>
      </c>
      <c r="I10" s="74">
        <v>40962</v>
      </c>
      <c r="J10" s="74">
        <v>40912</v>
      </c>
      <c r="K10" s="76">
        <v>41179</v>
      </c>
      <c r="L10" s="76">
        <v>41104</v>
      </c>
      <c r="M10" s="9"/>
    </row>
    <row r="11" spans="1:13" ht="60" customHeight="1" x14ac:dyDescent="0.25">
      <c r="A11" s="51">
        <v>7</v>
      </c>
      <c r="B11" s="18" t="s">
        <v>9</v>
      </c>
      <c r="C11" s="14" t="s">
        <v>1022</v>
      </c>
      <c r="D11" s="7" t="s">
        <v>654</v>
      </c>
      <c r="E11" s="24">
        <v>0.75</v>
      </c>
      <c r="F11" s="21">
        <v>380</v>
      </c>
      <c r="G11" s="74">
        <v>40992</v>
      </c>
      <c r="H11" s="74">
        <v>41164</v>
      </c>
      <c r="I11" s="74">
        <v>41173</v>
      </c>
      <c r="J11" s="74">
        <v>40996</v>
      </c>
      <c r="K11" s="76">
        <v>41239</v>
      </c>
      <c r="L11" s="76">
        <v>41230</v>
      </c>
      <c r="M11" s="9"/>
    </row>
    <row r="12" spans="1:13" ht="60" customHeight="1" x14ac:dyDescent="0.25">
      <c r="A12" s="21">
        <v>8</v>
      </c>
      <c r="B12" s="18" t="s">
        <v>24</v>
      </c>
      <c r="C12" s="14" t="s">
        <v>659</v>
      </c>
      <c r="D12" s="7" t="s">
        <v>654</v>
      </c>
      <c r="E12" s="24">
        <v>0.75</v>
      </c>
      <c r="F12" s="21">
        <v>380</v>
      </c>
      <c r="G12" s="74">
        <v>41166</v>
      </c>
      <c r="H12" s="74">
        <v>41085</v>
      </c>
      <c r="I12" s="74">
        <v>41061</v>
      </c>
      <c r="J12" s="74">
        <v>40974</v>
      </c>
      <c r="K12" s="76">
        <v>41269</v>
      </c>
      <c r="L12" s="76">
        <v>41039</v>
      </c>
      <c r="M12" s="9"/>
    </row>
    <row r="13" spans="1:13" ht="60" customHeight="1" x14ac:dyDescent="0.25">
      <c r="A13" s="51">
        <v>9</v>
      </c>
      <c r="B13" s="18" t="s">
        <v>25</v>
      </c>
      <c r="C13" s="14" t="s">
        <v>659</v>
      </c>
      <c r="D13" s="7" t="s">
        <v>654</v>
      </c>
      <c r="E13" s="24">
        <v>0.75</v>
      </c>
      <c r="F13" s="21">
        <v>380</v>
      </c>
      <c r="G13" s="74">
        <v>41031</v>
      </c>
      <c r="H13" s="74">
        <v>41256</v>
      </c>
      <c r="I13" s="74">
        <v>41058</v>
      </c>
      <c r="J13" s="74">
        <v>41260</v>
      </c>
      <c r="K13" s="76">
        <v>41206</v>
      </c>
      <c r="L13" s="76">
        <v>41259</v>
      </c>
      <c r="M13" s="9"/>
    </row>
    <row r="14" spans="1:13" ht="60" customHeight="1" x14ac:dyDescent="0.25">
      <c r="A14" s="51">
        <v>10</v>
      </c>
      <c r="B14" s="18" t="s">
        <v>538</v>
      </c>
      <c r="C14" s="14" t="s">
        <v>660</v>
      </c>
      <c r="D14" s="7" t="s">
        <v>654</v>
      </c>
      <c r="E14" s="24">
        <v>0.75</v>
      </c>
      <c r="F14" s="21">
        <v>380</v>
      </c>
      <c r="G14" s="74">
        <v>41241</v>
      </c>
      <c r="H14" s="74">
        <v>41160</v>
      </c>
      <c r="I14" s="74">
        <v>40977</v>
      </c>
      <c r="J14" s="74">
        <v>41127</v>
      </c>
      <c r="K14" s="76">
        <v>40992</v>
      </c>
      <c r="L14" s="76">
        <v>41187</v>
      </c>
      <c r="M14" s="9"/>
    </row>
    <row r="15" spans="1:13" ht="60" customHeight="1" x14ac:dyDescent="0.25">
      <c r="A15" s="21">
        <v>11</v>
      </c>
      <c r="B15" s="18" t="s">
        <v>537</v>
      </c>
      <c r="C15" s="14" t="s">
        <v>1088</v>
      </c>
      <c r="D15" s="7" t="s">
        <v>509</v>
      </c>
      <c r="E15" s="24">
        <v>0.24</v>
      </c>
      <c r="F15" s="21">
        <v>380</v>
      </c>
      <c r="G15" s="74">
        <v>40992</v>
      </c>
      <c r="H15" s="74">
        <v>41155</v>
      </c>
      <c r="I15" s="74">
        <v>40921</v>
      </c>
      <c r="J15" s="74">
        <v>41162</v>
      </c>
      <c r="K15" s="76">
        <v>41255</v>
      </c>
      <c r="L15" s="76">
        <v>41218</v>
      </c>
      <c r="M15" s="9"/>
    </row>
    <row r="16" spans="1:13" ht="60" customHeight="1" x14ac:dyDescent="0.25">
      <c r="A16" s="51">
        <v>12</v>
      </c>
      <c r="B16" s="18" t="s">
        <v>536</v>
      </c>
      <c r="C16" s="14" t="s">
        <v>1005</v>
      </c>
      <c r="D16" s="7" t="s">
        <v>61</v>
      </c>
      <c r="E16" s="25">
        <v>3</v>
      </c>
      <c r="F16" s="21">
        <v>380</v>
      </c>
      <c r="G16" s="74">
        <v>41002</v>
      </c>
      <c r="H16" s="74">
        <v>41166</v>
      </c>
      <c r="I16" s="74">
        <v>40985</v>
      </c>
      <c r="J16" s="74">
        <v>41182</v>
      </c>
      <c r="K16" s="76">
        <v>41251</v>
      </c>
      <c r="L16" s="76">
        <v>41091</v>
      </c>
      <c r="M16" s="9"/>
    </row>
    <row r="17" spans="1:13" ht="60" customHeight="1" x14ac:dyDescent="0.25">
      <c r="A17" s="51">
        <v>13</v>
      </c>
      <c r="B17" s="18" t="s">
        <v>535</v>
      </c>
      <c r="C17" s="14" t="s">
        <v>1006</v>
      </c>
      <c r="D17" s="7" t="s">
        <v>61</v>
      </c>
      <c r="E17" s="25">
        <v>3</v>
      </c>
      <c r="F17" s="21">
        <v>380</v>
      </c>
      <c r="G17" s="74">
        <v>41165</v>
      </c>
      <c r="H17" s="74">
        <v>41066</v>
      </c>
      <c r="I17" s="74">
        <v>41180</v>
      </c>
      <c r="J17" s="74">
        <v>41004</v>
      </c>
      <c r="K17" s="76">
        <v>41096</v>
      </c>
      <c r="L17" s="76">
        <v>41096</v>
      </c>
      <c r="M17" s="9"/>
    </row>
    <row r="18" spans="1:13" ht="60" customHeight="1" x14ac:dyDescent="0.25">
      <c r="A18" s="21">
        <v>14</v>
      </c>
      <c r="B18" s="18" t="s">
        <v>534</v>
      </c>
      <c r="C18" s="14" t="s">
        <v>530</v>
      </c>
      <c r="D18" s="14" t="s">
        <v>1</v>
      </c>
      <c r="E18" s="24">
        <v>0.45</v>
      </c>
      <c r="F18" s="21">
        <v>220</v>
      </c>
      <c r="G18" s="77">
        <v>41200</v>
      </c>
      <c r="H18" s="74">
        <v>41010</v>
      </c>
      <c r="I18" s="74">
        <v>41260</v>
      </c>
      <c r="J18" s="74">
        <v>41040</v>
      </c>
      <c r="K18" s="78">
        <v>41172</v>
      </c>
      <c r="L18" s="78">
        <v>40981</v>
      </c>
      <c r="M18" s="27"/>
    </row>
    <row r="19" spans="1:13" ht="60" customHeight="1" x14ac:dyDescent="0.25">
      <c r="A19" s="51">
        <v>15</v>
      </c>
      <c r="B19" s="18" t="s">
        <v>533</v>
      </c>
      <c r="C19" s="14" t="s">
        <v>530</v>
      </c>
      <c r="D19" s="14" t="s">
        <v>1</v>
      </c>
      <c r="E19" s="24">
        <v>0.45</v>
      </c>
      <c r="F19" s="21">
        <v>220</v>
      </c>
      <c r="G19" s="77">
        <v>41064</v>
      </c>
      <c r="H19" s="74">
        <v>40938</v>
      </c>
      <c r="I19" s="74">
        <v>41206</v>
      </c>
      <c r="J19" s="74">
        <v>41069</v>
      </c>
      <c r="K19" s="78">
        <v>41269</v>
      </c>
      <c r="L19" s="78">
        <v>41126</v>
      </c>
      <c r="M19" s="27"/>
    </row>
    <row r="20" spans="1:13" ht="60" customHeight="1" x14ac:dyDescent="0.25">
      <c r="A20" s="51">
        <v>16</v>
      </c>
      <c r="B20" s="18" t="s">
        <v>532</v>
      </c>
      <c r="C20" s="14" t="s">
        <v>530</v>
      </c>
      <c r="D20" s="14" t="s">
        <v>1</v>
      </c>
      <c r="E20" s="24">
        <v>0.45</v>
      </c>
      <c r="F20" s="21">
        <v>220</v>
      </c>
      <c r="G20" s="77">
        <v>41170</v>
      </c>
      <c r="H20" s="74">
        <v>41094</v>
      </c>
      <c r="I20" s="74">
        <v>41009</v>
      </c>
      <c r="J20" s="74">
        <v>41057</v>
      </c>
      <c r="K20" s="78">
        <v>41160</v>
      </c>
      <c r="L20" s="78">
        <v>41012</v>
      </c>
      <c r="M20" s="27"/>
    </row>
    <row r="21" spans="1:13" ht="60" customHeight="1" x14ac:dyDescent="0.25">
      <c r="A21" s="21">
        <v>17</v>
      </c>
      <c r="B21" s="18" t="s">
        <v>531</v>
      </c>
      <c r="C21" s="14" t="s">
        <v>530</v>
      </c>
      <c r="D21" s="14" t="s">
        <v>1</v>
      </c>
      <c r="E21" s="24">
        <v>0.45</v>
      </c>
      <c r="F21" s="21">
        <v>220</v>
      </c>
      <c r="G21" s="77">
        <v>40978</v>
      </c>
      <c r="H21" s="74">
        <v>41173</v>
      </c>
      <c r="I21" s="74">
        <v>40987</v>
      </c>
      <c r="J21" s="74">
        <v>41165</v>
      </c>
      <c r="K21" s="78">
        <v>41117</v>
      </c>
      <c r="L21" s="78">
        <v>40945</v>
      </c>
      <c r="M21" s="27"/>
    </row>
    <row r="22" spans="1:13" ht="60" customHeight="1" x14ac:dyDescent="0.25">
      <c r="A22" s="51">
        <v>18</v>
      </c>
      <c r="B22" s="18" t="s">
        <v>38</v>
      </c>
      <c r="C22" s="14" t="s">
        <v>842</v>
      </c>
      <c r="D22" s="7" t="s">
        <v>60</v>
      </c>
      <c r="E22" s="24">
        <v>0.49</v>
      </c>
      <c r="F22" s="21">
        <v>380</v>
      </c>
      <c r="G22" s="74">
        <v>41254</v>
      </c>
      <c r="H22" s="74">
        <v>41052</v>
      </c>
      <c r="I22" s="74">
        <v>40961</v>
      </c>
      <c r="J22" s="74">
        <v>41192</v>
      </c>
      <c r="K22" s="76">
        <v>41165</v>
      </c>
      <c r="L22" s="76">
        <v>41047</v>
      </c>
      <c r="M22" s="9"/>
    </row>
    <row r="23" spans="1:13" ht="60" customHeight="1" x14ac:dyDescent="0.25">
      <c r="A23" s="51">
        <v>19</v>
      </c>
      <c r="B23" s="18" t="s">
        <v>39</v>
      </c>
      <c r="C23" s="14" t="s">
        <v>843</v>
      </c>
      <c r="D23" s="7" t="s">
        <v>60</v>
      </c>
      <c r="E23" s="24">
        <v>0.49</v>
      </c>
      <c r="F23" s="21">
        <v>380</v>
      </c>
      <c r="G23" s="74">
        <v>41052</v>
      </c>
      <c r="H23" s="74">
        <v>41057</v>
      </c>
      <c r="I23" s="74">
        <v>41172</v>
      </c>
      <c r="J23" s="74">
        <v>41099</v>
      </c>
      <c r="K23" s="76">
        <v>40921</v>
      </c>
      <c r="L23" s="76">
        <v>40930</v>
      </c>
      <c r="M23" s="9"/>
    </row>
    <row r="24" spans="1:13" ht="60" customHeight="1" x14ac:dyDescent="0.25">
      <c r="A24" s="21">
        <v>20</v>
      </c>
      <c r="B24" s="18" t="s">
        <v>146</v>
      </c>
      <c r="C24" s="14" t="s">
        <v>1003</v>
      </c>
      <c r="D24" s="7" t="s">
        <v>655</v>
      </c>
      <c r="E24" s="24">
        <v>0.75</v>
      </c>
      <c r="F24" s="21">
        <v>380</v>
      </c>
      <c r="G24" s="74">
        <v>41137</v>
      </c>
      <c r="H24" s="74">
        <v>41228</v>
      </c>
      <c r="I24" s="74">
        <v>41222</v>
      </c>
      <c r="J24" s="74">
        <v>41118</v>
      </c>
      <c r="K24" s="76">
        <v>41158</v>
      </c>
      <c r="L24" s="76">
        <v>41175</v>
      </c>
      <c r="M24" s="9"/>
    </row>
    <row r="25" spans="1:13" ht="60" customHeight="1" x14ac:dyDescent="0.25">
      <c r="A25" s="51">
        <v>21</v>
      </c>
      <c r="B25" s="18" t="s">
        <v>147</v>
      </c>
      <c r="C25" s="14" t="s">
        <v>1004</v>
      </c>
      <c r="D25" s="7" t="s">
        <v>975</v>
      </c>
      <c r="E25" s="24">
        <v>0.33</v>
      </c>
      <c r="F25" s="21">
        <v>220</v>
      </c>
      <c r="G25" s="74">
        <v>41000</v>
      </c>
      <c r="H25" s="74">
        <v>40960</v>
      </c>
      <c r="I25" s="74">
        <v>41004</v>
      </c>
      <c r="J25" s="74">
        <v>41052</v>
      </c>
      <c r="K25" s="76">
        <v>41213</v>
      </c>
      <c r="L25" s="76">
        <v>41122</v>
      </c>
      <c r="M25" s="9"/>
    </row>
    <row r="26" spans="1:13" ht="60" customHeight="1" x14ac:dyDescent="0.25">
      <c r="A26" s="51">
        <v>22</v>
      </c>
      <c r="B26" s="18" t="s">
        <v>148</v>
      </c>
      <c r="C26" s="14" t="s">
        <v>1001</v>
      </c>
      <c r="D26" s="7" t="s">
        <v>975</v>
      </c>
      <c r="E26" s="24">
        <v>0.33</v>
      </c>
      <c r="F26" s="21">
        <v>220</v>
      </c>
      <c r="G26" s="74">
        <v>41244</v>
      </c>
      <c r="H26" s="74">
        <v>40963</v>
      </c>
      <c r="I26" s="74">
        <v>41121</v>
      </c>
      <c r="J26" s="74">
        <v>41095</v>
      </c>
      <c r="K26" s="75">
        <v>41112</v>
      </c>
      <c r="L26" s="75">
        <v>40922</v>
      </c>
      <c r="M26" s="8"/>
    </row>
    <row r="27" spans="1:13" ht="60" customHeight="1" x14ac:dyDescent="0.25">
      <c r="A27" s="21">
        <v>23</v>
      </c>
      <c r="B27" s="18" t="s">
        <v>145</v>
      </c>
      <c r="C27" s="14" t="s">
        <v>1002</v>
      </c>
      <c r="D27" s="7" t="s">
        <v>60</v>
      </c>
      <c r="E27" s="24">
        <v>0.49</v>
      </c>
      <c r="F27" s="21">
        <v>380</v>
      </c>
      <c r="G27" s="74">
        <v>41113</v>
      </c>
      <c r="H27" s="74">
        <v>41153</v>
      </c>
      <c r="I27" s="74">
        <v>41073</v>
      </c>
      <c r="J27" s="74">
        <v>41098</v>
      </c>
      <c r="K27" s="76">
        <v>41053</v>
      </c>
      <c r="L27" s="76">
        <v>41235</v>
      </c>
      <c r="M27" s="9"/>
    </row>
    <row r="28" spans="1:13" ht="60" customHeight="1" x14ac:dyDescent="0.25">
      <c r="A28" s="51">
        <v>24</v>
      </c>
      <c r="B28" s="18" t="s">
        <v>149</v>
      </c>
      <c r="C28" s="14" t="s">
        <v>844</v>
      </c>
      <c r="D28" s="7" t="s">
        <v>566</v>
      </c>
      <c r="E28" s="24">
        <v>0.33</v>
      </c>
      <c r="F28" s="21">
        <v>220</v>
      </c>
      <c r="G28" s="74">
        <v>41176</v>
      </c>
      <c r="H28" s="74">
        <v>41257</v>
      </c>
      <c r="I28" s="74">
        <v>41122</v>
      </c>
      <c r="J28" s="74">
        <v>41156</v>
      </c>
      <c r="K28" s="76">
        <v>41058</v>
      </c>
      <c r="L28" s="76">
        <v>41053</v>
      </c>
      <c r="M28" s="9"/>
    </row>
    <row r="29" spans="1:13" ht="60" customHeight="1" x14ac:dyDescent="0.25">
      <c r="A29" s="51">
        <v>25</v>
      </c>
      <c r="B29" s="18" t="s">
        <v>150</v>
      </c>
      <c r="C29" s="14" t="s">
        <v>844</v>
      </c>
      <c r="D29" s="7" t="s">
        <v>566</v>
      </c>
      <c r="E29" s="24">
        <v>0.33</v>
      </c>
      <c r="F29" s="21">
        <v>220</v>
      </c>
      <c r="G29" s="74">
        <v>41100</v>
      </c>
      <c r="H29" s="74">
        <v>40918</v>
      </c>
      <c r="I29" s="74">
        <v>41033</v>
      </c>
      <c r="J29" s="74">
        <v>41004</v>
      </c>
      <c r="K29" s="76">
        <v>40965</v>
      </c>
      <c r="L29" s="76">
        <v>41196</v>
      </c>
      <c r="M29" s="9"/>
    </row>
    <row r="30" spans="1:13" ht="60" customHeight="1" x14ac:dyDescent="0.25">
      <c r="A30" s="21">
        <v>26</v>
      </c>
      <c r="B30" s="18" t="s">
        <v>151</v>
      </c>
      <c r="C30" s="14" t="s">
        <v>844</v>
      </c>
      <c r="D30" s="7" t="s">
        <v>566</v>
      </c>
      <c r="E30" s="24">
        <v>0.33</v>
      </c>
      <c r="F30" s="21">
        <v>220</v>
      </c>
      <c r="G30" s="74">
        <v>41268</v>
      </c>
      <c r="H30" s="74">
        <v>41051</v>
      </c>
      <c r="I30" s="74">
        <v>41237</v>
      </c>
      <c r="J30" s="74">
        <v>40921</v>
      </c>
      <c r="K30" s="76">
        <v>41019</v>
      </c>
      <c r="L30" s="76">
        <v>41139</v>
      </c>
      <c r="M30" s="9"/>
    </row>
    <row r="31" spans="1:13" ht="60" customHeight="1" x14ac:dyDescent="0.25">
      <c r="A31" s="51">
        <v>27</v>
      </c>
      <c r="B31" s="18" t="s">
        <v>565</v>
      </c>
      <c r="C31" s="14" t="s">
        <v>1023</v>
      </c>
      <c r="D31" s="7" t="s">
        <v>514</v>
      </c>
      <c r="E31" s="24">
        <v>0.75</v>
      </c>
      <c r="F31" s="21">
        <v>380</v>
      </c>
      <c r="G31" s="74">
        <v>40998</v>
      </c>
      <c r="H31" s="74">
        <v>41182</v>
      </c>
      <c r="I31" s="74">
        <v>41171</v>
      </c>
      <c r="J31" s="74">
        <v>41115</v>
      </c>
      <c r="K31" s="76">
        <v>41162</v>
      </c>
      <c r="L31" s="76">
        <v>41198</v>
      </c>
      <c r="M31" s="9"/>
    </row>
    <row r="32" spans="1:13" ht="60" customHeight="1" x14ac:dyDescent="0.25">
      <c r="A32" s="51">
        <v>28</v>
      </c>
      <c r="B32" s="18" t="s">
        <v>138</v>
      </c>
      <c r="C32" s="14" t="s">
        <v>1000</v>
      </c>
      <c r="D32" s="7" t="s">
        <v>65</v>
      </c>
      <c r="E32" s="24">
        <v>0.45</v>
      </c>
      <c r="F32" s="21">
        <v>220</v>
      </c>
      <c r="G32" s="74">
        <v>40939</v>
      </c>
      <c r="H32" s="74">
        <v>41185</v>
      </c>
      <c r="I32" s="74">
        <v>41010</v>
      </c>
      <c r="J32" s="74">
        <v>41001</v>
      </c>
      <c r="K32" s="76">
        <v>41019</v>
      </c>
      <c r="L32" s="76">
        <v>41264</v>
      </c>
      <c r="M32" s="9"/>
    </row>
    <row r="33" spans="1:13" ht="60" customHeight="1" x14ac:dyDescent="0.25">
      <c r="A33" s="21">
        <v>29</v>
      </c>
      <c r="B33" s="18" t="s">
        <v>139</v>
      </c>
      <c r="C33" s="14" t="s">
        <v>999</v>
      </c>
      <c r="D33" s="7" t="s">
        <v>65</v>
      </c>
      <c r="E33" s="24">
        <v>0.45</v>
      </c>
      <c r="F33" s="21">
        <v>220</v>
      </c>
      <c r="G33" s="74">
        <v>41068</v>
      </c>
      <c r="H33" s="74">
        <v>41215</v>
      </c>
      <c r="I33" s="74">
        <v>41203</v>
      </c>
      <c r="J33" s="74">
        <v>41065</v>
      </c>
      <c r="K33" s="76">
        <v>40930</v>
      </c>
      <c r="L33" s="76">
        <v>40951</v>
      </c>
      <c r="M33" s="9"/>
    </row>
    <row r="34" spans="1:13" ht="60" customHeight="1" x14ac:dyDescent="0.25">
      <c r="A34" s="51">
        <v>30</v>
      </c>
      <c r="B34" s="18" t="s">
        <v>140</v>
      </c>
      <c r="C34" s="14" t="s">
        <v>845</v>
      </c>
      <c r="D34" s="7" t="s">
        <v>65</v>
      </c>
      <c r="E34" s="24">
        <v>0.45</v>
      </c>
      <c r="F34" s="21">
        <v>220</v>
      </c>
      <c r="G34" s="74">
        <v>40995</v>
      </c>
      <c r="H34" s="74">
        <v>41175</v>
      </c>
      <c r="I34" s="74">
        <v>41043</v>
      </c>
      <c r="J34" s="74">
        <v>41103</v>
      </c>
      <c r="K34" s="76">
        <v>41218</v>
      </c>
      <c r="L34" s="76">
        <v>40995</v>
      </c>
      <c r="M34" s="9"/>
    </row>
    <row r="35" spans="1:13" ht="60" customHeight="1" x14ac:dyDescent="0.25">
      <c r="A35" s="51">
        <v>31</v>
      </c>
      <c r="B35" s="18" t="s">
        <v>141</v>
      </c>
      <c r="C35" s="14" t="s">
        <v>1040</v>
      </c>
      <c r="D35" s="7" t="s">
        <v>65</v>
      </c>
      <c r="E35" s="24">
        <v>0.45</v>
      </c>
      <c r="F35" s="21">
        <v>220</v>
      </c>
      <c r="G35" s="74">
        <v>40976</v>
      </c>
      <c r="H35" s="74">
        <v>41166</v>
      </c>
      <c r="I35" s="74">
        <v>40977</v>
      </c>
      <c r="J35" s="74">
        <v>41184</v>
      </c>
      <c r="K35" s="76">
        <v>41244</v>
      </c>
      <c r="L35" s="76">
        <v>41144</v>
      </c>
      <c r="M35" s="9"/>
    </row>
    <row r="36" spans="1:13" ht="60" customHeight="1" x14ac:dyDescent="0.25">
      <c r="A36" s="21">
        <v>32</v>
      </c>
      <c r="B36" s="18" t="s">
        <v>571</v>
      </c>
      <c r="C36" s="14" t="s">
        <v>846</v>
      </c>
      <c r="D36" s="7" t="s">
        <v>152</v>
      </c>
      <c r="E36" s="24">
        <v>0.08</v>
      </c>
      <c r="F36" s="21">
        <v>220</v>
      </c>
      <c r="G36" s="74">
        <v>41109</v>
      </c>
      <c r="H36" s="74">
        <v>41067</v>
      </c>
      <c r="I36" s="74">
        <v>41157</v>
      </c>
      <c r="J36" s="74">
        <v>41171</v>
      </c>
      <c r="K36" s="76">
        <v>41101</v>
      </c>
      <c r="L36" s="76">
        <v>41190</v>
      </c>
      <c r="M36" s="9"/>
    </row>
    <row r="37" spans="1:13" ht="60" customHeight="1" x14ac:dyDescent="0.25">
      <c r="A37" s="51">
        <v>33</v>
      </c>
      <c r="B37" s="18" t="s">
        <v>570</v>
      </c>
      <c r="C37" s="14" t="s">
        <v>847</v>
      </c>
      <c r="D37" s="7" t="s">
        <v>152</v>
      </c>
      <c r="E37" s="24">
        <v>0.08</v>
      </c>
      <c r="F37" s="21">
        <v>220</v>
      </c>
      <c r="G37" s="74">
        <v>41017</v>
      </c>
      <c r="H37" s="74">
        <v>40957</v>
      </c>
      <c r="I37" s="74">
        <v>41258</v>
      </c>
      <c r="J37" s="74">
        <v>40962</v>
      </c>
      <c r="K37" s="76">
        <v>41126</v>
      </c>
      <c r="L37" s="76">
        <v>40944</v>
      </c>
      <c r="M37" s="9"/>
    </row>
    <row r="38" spans="1:13" ht="60" customHeight="1" x14ac:dyDescent="0.25">
      <c r="A38" s="51">
        <v>34</v>
      </c>
      <c r="B38" s="18" t="s">
        <v>569</v>
      </c>
      <c r="C38" s="14" t="s">
        <v>848</v>
      </c>
      <c r="D38" s="7" t="s">
        <v>152</v>
      </c>
      <c r="E38" s="24">
        <v>0.08</v>
      </c>
      <c r="F38" s="21">
        <v>220</v>
      </c>
      <c r="G38" s="74">
        <v>41000</v>
      </c>
      <c r="H38" s="74">
        <v>40920</v>
      </c>
      <c r="I38" s="74">
        <v>40928</v>
      </c>
      <c r="J38" s="74">
        <v>41062</v>
      </c>
      <c r="K38" s="76">
        <v>41066</v>
      </c>
      <c r="L38" s="76">
        <v>40991</v>
      </c>
      <c r="M38" s="9"/>
    </row>
    <row r="39" spans="1:13" ht="60" customHeight="1" x14ac:dyDescent="0.25">
      <c r="A39" s="21">
        <v>35</v>
      </c>
      <c r="B39" s="18" t="s">
        <v>568</v>
      </c>
      <c r="C39" s="14" t="s">
        <v>849</v>
      </c>
      <c r="D39" s="7" t="s">
        <v>152</v>
      </c>
      <c r="E39" s="24">
        <v>0.08</v>
      </c>
      <c r="F39" s="21">
        <v>220</v>
      </c>
      <c r="G39" s="74">
        <v>40952</v>
      </c>
      <c r="H39" s="74">
        <v>40984</v>
      </c>
      <c r="I39" s="74">
        <v>41258</v>
      </c>
      <c r="J39" s="74">
        <v>41017</v>
      </c>
      <c r="K39" s="76">
        <v>41052</v>
      </c>
      <c r="L39" s="76">
        <v>41167</v>
      </c>
      <c r="M39" s="9"/>
    </row>
    <row r="40" spans="1:13" ht="60" customHeight="1" x14ac:dyDescent="0.25">
      <c r="A40" s="51">
        <v>36</v>
      </c>
      <c r="B40" s="18" t="s">
        <v>567</v>
      </c>
      <c r="C40" s="14" t="s">
        <v>1082</v>
      </c>
      <c r="D40" s="7" t="s">
        <v>152</v>
      </c>
      <c r="E40" s="24">
        <v>0.08</v>
      </c>
      <c r="F40" s="21">
        <v>220</v>
      </c>
      <c r="G40" s="74">
        <v>41074</v>
      </c>
      <c r="H40" s="74">
        <v>40932</v>
      </c>
      <c r="I40" s="74">
        <v>41104</v>
      </c>
      <c r="J40" s="74">
        <v>41042</v>
      </c>
      <c r="K40" s="76">
        <v>40987</v>
      </c>
      <c r="L40" s="76">
        <v>40942</v>
      </c>
      <c r="M40" s="9"/>
    </row>
    <row r="41" spans="1:13" ht="60" customHeight="1" x14ac:dyDescent="0.25">
      <c r="A41" s="51">
        <v>37</v>
      </c>
      <c r="B41" s="18" t="s">
        <v>130</v>
      </c>
      <c r="C41" s="14" t="s">
        <v>577</v>
      </c>
      <c r="D41" s="7" t="s">
        <v>131</v>
      </c>
      <c r="E41" s="24">
        <v>0.25</v>
      </c>
      <c r="F41" s="21">
        <v>380</v>
      </c>
      <c r="G41" s="74">
        <v>40916</v>
      </c>
      <c r="H41" s="74">
        <v>41194</v>
      </c>
      <c r="I41" s="74">
        <v>41224</v>
      </c>
      <c r="J41" s="74">
        <v>41099</v>
      </c>
      <c r="K41" s="79">
        <v>40960</v>
      </c>
      <c r="L41" s="79">
        <v>41218</v>
      </c>
      <c r="M41" s="10"/>
    </row>
    <row r="42" spans="1:13" ht="60" customHeight="1" x14ac:dyDescent="0.25">
      <c r="A42" s="21">
        <v>38</v>
      </c>
      <c r="B42" s="18" t="s">
        <v>111</v>
      </c>
      <c r="C42" s="14" t="s">
        <v>1089</v>
      </c>
      <c r="D42" s="7" t="s">
        <v>112</v>
      </c>
      <c r="E42" s="25">
        <v>0.2</v>
      </c>
      <c r="F42" s="21">
        <v>380</v>
      </c>
      <c r="G42" s="74">
        <v>41203</v>
      </c>
      <c r="H42" s="74">
        <v>41167</v>
      </c>
      <c r="I42" s="74">
        <v>41109</v>
      </c>
      <c r="J42" s="74">
        <v>41162</v>
      </c>
      <c r="K42" s="79">
        <v>41109</v>
      </c>
      <c r="L42" s="79">
        <v>41104</v>
      </c>
      <c r="M42" s="10"/>
    </row>
    <row r="43" spans="1:13" ht="60" customHeight="1" x14ac:dyDescent="0.25">
      <c r="A43" s="51">
        <v>39</v>
      </c>
      <c r="B43" s="18" t="s">
        <v>84</v>
      </c>
      <c r="C43" s="14" t="s">
        <v>661</v>
      </c>
      <c r="D43" s="7" t="s">
        <v>85</v>
      </c>
      <c r="E43" s="24">
        <v>0.49</v>
      </c>
      <c r="F43" s="21">
        <v>380</v>
      </c>
      <c r="G43" s="74">
        <v>40957</v>
      </c>
      <c r="H43" s="74">
        <v>41241</v>
      </c>
      <c r="I43" s="74">
        <v>40973</v>
      </c>
      <c r="J43" s="74">
        <v>41052</v>
      </c>
      <c r="K43" s="76">
        <v>41120</v>
      </c>
      <c r="L43" s="76">
        <v>41190</v>
      </c>
      <c r="M43" s="9"/>
    </row>
    <row r="44" spans="1:13" ht="75" x14ac:dyDescent="0.25">
      <c r="A44" s="51">
        <v>40</v>
      </c>
      <c r="B44" s="18" t="s">
        <v>106</v>
      </c>
      <c r="C44" s="14" t="s">
        <v>1041</v>
      </c>
      <c r="D44" s="7" t="s">
        <v>60</v>
      </c>
      <c r="E44" s="25">
        <v>0.2</v>
      </c>
      <c r="F44" s="21">
        <v>380</v>
      </c>
      <c r="G44" s="74">
        <v>41245</v>
      </c>
      <c r="H44" s="74">
        <v>41238</v>
      </c>
      <c r="I44" s="74">
        <v>41052</v>
      </c>
      <c r="J44" s="74">
        <v>41105</v>
      </c>
      <c r="K44" s="76">
        <v>40951</v>
      </c>
      <c r="L44" s="76">
        <v>41014</v>
      </c>
      <c r="M44" s="9"/>
    </row>
    <row r="45" spans="1:13" ht="62.25" customHeight="1" x14ac:dyDescent="0.25">
      <c r="A45" s="21">
        <v>41</v>
      </c>
      <c r="B45" s="18" t="s">
        <v>117</v>
      </c>
      <c r="C45" s="14" t="s">
        <v>576</v>
      </c>
      <c r="D45" s="7" t="s">
        <v>118</v>
      </c>
      <c r="E45" s="24">
        <v>0.25</v>
      </c>
      <c r="F45" s="21">
        <v>380</v>
      </c>
      <c r="G45" s="74">
        <v>41177</v>
      </c>
      <c r="H45" s="74">
        <v>41263</v>
      </c>
      <c r="I45" s="74">
        <v>41081</v>
      </c>
      <c r="J45" s="74">
        <v>41052</v>
      </c>
      <c r="K45" s="76">
        <v>40943</v>
      </c>
      <c r="L45" s="76">
        <v>41146</v>
      </c>
      <c r="M45" s="9"/>
    </row>
    <row r="46" spans="1:13" ht="60" customHeight="1" x14ac:dyDescent="0.25">
      <c r="A46" s="51">
        <v>42</v>
      </c>
      <c r="B46" s="18" t="s">
        <v>132</v>
      </c>
      <c r="C46" s="14" t="s">
        <v>850</v>
      </c>
      <c r="D46" s="7" t="s">
        <v>131</v>
      </c>
      <c r="E46" s="24">
        <v>0.25</v>
      </c>
      <c r="F46" s="21">
        <v>380</v>
      </c>
      <c r="G46" s="74">
        <v>41036</v>
      </c>
      <c r="H46" s="74">
        <v>41056</v>
      </c>
      <c r="I46" s="74">
        <v>41085</v>
      </c>
      <c r="J46" s="74">
        <v>41268</v>
      </c>
      <c r="K46" s="76">
        <v>41053</v>
      </c>
      <c r="L46" s="76">
        <v>41036</v>
      </c>
      <c r="M46" s="9"/>
    </row>
    <row r="47" spans="1:13" ht="60" customHeight="1" x14ac:dyDescent="0.25">
      <c r="A47" s="51">
        <v>43</v>
      </c>
      <c r="B47" s="18" t="s">
        <v>113</v>
      </c>
      <c r="C47" s="14" t="s">
        <v>1042</v>
      </c>
      <c r="D47" s="7" t="s">
        <v>112</v>
      </c>
      <c r="E47" s="25">
        <v>0.2</v>
      </c>
      <c r="F47" s="21">
        <v>380</v>
      </c>
      <c r="G47" s="74">
        <v>41144</v>
      </c>
      <c r="H47" s="74">
        <v>41038</v>
      </c>
      <c r="I47" s="74">
        <v>41233</v>
      </c>
      <c r="J47" s="74">
        <v>41006</v>
      </c>
      <c r="K47" s="76">
        <v>40984</v>
      </c>
      <c r="L47" s="76">
        <v>40929</v>
      </c>
      <c r="M47" s="9"/>
    </row>
    <row r="48" spans="1:13" ht="60" customHeight="1" x14ac:dyDescent="0.25">
      <c r="A48" s="21">
        <v>44</v>
      </c>
      <c r="B48" s="18" t="s">
        <v>86</v>
      </c>
      <c r="C48" s="14" t="s">
        <v>851</v>
      </c>
      <c r="D48" s="7" t="s">
        <v>85</v>
      </c>
      <c r="E48" s="24">
        <v>0.49</v>
      </c>
      <c r="F48" s="21">
        <v>380</v>
      </c>
      <c r="G48" s="74">
        <v>41060</v>
      </c>
      <c r="H48" s="74">
        <v>41150</v>
      </c>
      <c r="I48" s="74">
        <v>41199</v>
      </c>
      <c r="J48" s="74">
        <v>41221</v>
      </c>
      <c r="K48" s="76">
        <v>40982</v>
      </c>
      <c r="L48" s="76">
        <v>41210</v>
      </c>
      <c r="M48" s="9"/>
    </row>
    <row r="49" spans="1:13" ht="75" x14ac:dyDescent="0.25">
      <c r="A49" s="51">
        <v>45</v>
      </c>
      <c r="B49" s="18" t="s">
        <v>107</v>
      </c>
      <c r="C49" s="14" t="s">
        <v>1044</v>
      </c>
      <c r="D49" s="7" t="s">
        <v>60</v>
      </c>
      <c r="E49" s="25">
        <v>0.2</v>
      </c>
      <c r="F49" s="21">
        <v>380</v>
      </c>
      <c r="G49" s="74">
        <v>40994</v>
      </c>
      <c r="H49" s="74">
        <v>41000</v>
      </c>
      <c r="I49" s="74">
        <v>41068</v>
      </c>
      <c r="J49" s="74">
        <v>41232</v>
      </c>
      <c r="K49" s="76">
        <v>41175</v>
      </c>
      <c r="L49" s="76">
        <v>41112</v>
      </c>
      <c r="M49" s="9"/>
    </row>
    <row r="50" spans="1:13" ht="60" customHeight="1" x14ac:dyDescent="0.25">
      <c r="A50" s="51">
        <v>46</v>
      </c>
      <c r="B50" s="18" t="s">
        <v>119</v>
      </c>
      <c r="C50" s="14" t="s">
        <v>120</v>
      </c>
      <c r="D50" s="7" t="s">
        <v>118</v>
      </c>
      <c r="E50" s="24">
        <v>0.25</v>
      </c>
      <c r="F50" s="21">
        <v>380</v>
      </c>
      <c r="G50" s="74">
        <v>41138</v>
      </c>
      <c r="H50" s="74">
        <v>41255</v>
      </c>
      <c r="I50" s="74">
        <v>41013</v>
      </c>
      <c r="J50" s="74">
        <v>40945</v>
      </c>
      <c r="K50" s="76">
        <v>41189</v>
      </c>
      <c r="L50" s="76">
        <v>40951</v>
      </c>
      <c r="M50" s="9"/>
    </row>
    <row r="51" spans="1:13" ht="60" customHeight="1" x14ac:dyDescent="0.25">
      <c r="A51" s="21">
        <v>47</v>
      </c>
      <c r="B51" s="18" t="s">
        <v>133</v>
      </c>
      <c r="C51" s="14" t="s">
        <v>852</v>
      </c>
      <c r="D51" s="7" t="s">
        <v>131</v>
      </c>
      <c r="E51" s="24">
        <v>0.25</v>
      </c>
      <c r="F51" s="21">
        <v>380</v>
      </c>
      <c r="G51" s="74">
        <v>41261</v>
      </c>
      <c r="H51" s="74">
        <v>41016</v>
      </c>
      <c r="I51" s="74">
        <v>41092</v>
      </c>
      <c r="J51" s="74">
        <v>40909</v>
      </c>
      <c r="K51" s="76">
        <v>41100</v>
      </c>
      <c r="L51" s="76">
        <v>41161</v>
      </c>
      <c r="M51" s="9"/>
    </row>
    <row r="52" spans="1:13" ht="60" customHeight="1" x14ac:dyDescent="0.25">
      <c r="A52" s="51">
        <v>48</v>
      </c>
      <c r="B52" s="18" t="s">
        <v>114</v>
      </c>
      <c r="C52" s="14" t="s">
        <v>1043</v>
      </c>
      <c r="D52" s="7" t="s">
        <v>112</v>
      </c>
      <c r="E52" s="25">
        <v>0.2</v>
      </c>
      <c r="F52" s="21">
        <v>380</v>
      </c>
      <c r="G52" s="74">
        <v>41258</v>
      </c>
      <c r="H52" s="74">
        <v>41037</v>
      </c>
      <c r="I52" s="74">
        <v>41217</v>
      </c>
      <c r="J52" s="74">
        <v>41247</v>
      </c>
      <c r="K52" s="76">
        <v>40919</v>
      </c>
      <c r="L52" s="76">
        <v>41152</v>
      </c>
      <c r="M52" s="9"/>
    </row>
    <row r="53" spans="1:13" ht="60" customHeight="1" x14ac:dyDescent="0.25">
      <c r="A53" s="51">
        <v>49</v>
      </c>
      <c r="B53" s="18" t="s">
        <v>87</v>
      </c>
      <c r="C53" s="14" t="s">
        <v>662</v>
      </c>
      <c r="D53" s="7" t="s">
        <v>85</v>
      </c>
      <c r="E53" s="24">
        <v>0.49</v>
      </c>
      <c r="F53" s="21">
        <v>380</v>
      </c>
      <c r="G53" s="74">
        <v>41123</v>
      </c>
      <c r="H53" s="74">
        <v>40928</v>
      </c>
      <c r="I53" s="74">
        <v>40990</v>
      </c>
      <c r="J53" s="74">
        <v>40959</v>
      </c>
      <c r="K53" s="76">
        <v>41062</v>
      </c>
      <c r="L53" s="76">
        <v>40998</v>
      </c>
      <c r="M53" s="9"/>
    </row>
    <row r="54" spans="1:13" ht="79.5" customHeight="1" x14ac:dyDescent="0.25">
      <c r="A54" s="21">
        <v>50</v>
      </c>
      <c r="B54" s="18" t="s">
        <v>108</v>
      </c>
      <c r="C54" s="14" t="s">
        <v>1045</v>
      </c>
      <c r="D54" s="7" t="s">
        <v>60</v>
      </c>
      <c r="E54" s="25">
        <v>0.2</v>
      </c>
      <c r="F54" s="21">
        <v>380</v>
      </c>
      <c r="G54" s="74">
        <v>41181</v>
      </c>
      <c r="H54" s="74">
        <v>41148</v>
      </c>
      <c r="I54" s="74">
        <v>41194</v>
      </c>
      <c r="J54" s="74">
        <v>40960</v>
      </c>
      <c r="K54" s="76">
        <v>41213</v>
      </c>
      <c r="L54" s="76">
        <v>41012</v>
      </c>
      <c r="M54" s="9"/>
    </row>
    <row r="55" spans="1:13" ht="67.5" customHeight="1" x14ac:dyDescent="0.25">
      <c r="A55" s="51">
        <v>51</v>
      </c>
      <c r="B55" s="18" t="s">
        <v>121</v>
      </c>
      <c r="C55" s="14" t="s">
        <v>575</v>
      </c>
      <c r="D55" s="7" t="s">
        <v>118</v>
      </c>
      <c r="E55" s="24">
        <v>0.25</v>
      </c>
      <c r="F55" s="21">
        <v>380</v>
      </c>
      <c r="G55" s="74">
        <v>41191</v>
      </c>
      <c r="H55" s="74">
        <v>41219</v>
      </c>
      <c r="I55" s="74">
        <v>40943</v>
      </c>
      <c r="J55" s="74">
        <v>41214</v>
      </c>
      <c r="K55" s="76">
        <v>41068</v>
      </c>
      <c r="L55" s="76">
        <v>40926</v>
      </c>
      <c r="M55" s="9"/>
    </row>
    <row r="56" spans="1:13" ht="60" customHeight="1" x14ac:dyDescent="0.25">
      <c r="A56" s="51">
        <v>52</v>
      </c>
      <c r="B56" s="18" t="s">
        <v>134</v>
      </c>
      <c r="C56" s="14" t="s">
        <v>574</v>
      </c>
      <c r="D56" s="7" t="s">
        <v>131</v>
      </c>
      <c r="E56" s="24">
        <v>0.25</v>
      </c>
      <c r="F56" s="21">
        <v>380</v>
      </c>
      <c r="G56" s="74">
        <v>40912</v>
      </c>
      <c r="H56" s="74">
        <v>41013</v>
      </c>
      <c r="I56" s="74">
        <v>41141</v>
      </c>
      <c r="J56" s="74">
        <v>41156</v>
      </c>
      <c r="K56" s="76">
        <v>40913</v>
      </c>
      <c r="L56" s="76">
        <v>40964</v>
      </c>
      <c r="M56" s="9"/>
    </row>
    <row r="57" spans="1:13" ht="60" customHeight="1" x14ac:dyDescent="0.25">
      <c r="A57" s="21">
        <v>53</v>
      </c>
      <c r="B57" s="18" t="s">
        <v>115</v>
      </c>
      <c r="C57" s="14" t="s">
        <v>1046</v>
      </c>
      <c r="D57" s="7" t="s">
        <v>112</v>
      </c>
      <c r="E57" s="25">
        <v>0.2</v>
      </c>
      <c r="F57" s="21">
        <v>380</v>
      </c>
      <c r="G57" s="74">
        <v>41212</v>
      </c>
      <c r="H57" s="74">
        <v>40928</v>
      </c>
      <c r="I57" s="74">
        <v>41249</v>
      </c>
      <c r="J57" s="74">
        <v>41035</v>
      </c>
      <c r="K57" s="76">
        <v>41170</v>
      </c>
      <c r="L57" s="76">
        <v>41018</v>
      </c>
      <c r="M57" s="9"/>
    </row>
    <row r="58" spans="1:13" ht="60" customHeight="1" x14ac:dyDescent="0.25">
      <c r="A58" s="51">
        <v>54</v>
      </c>
      <c r="B58" s="18" t="s">
        <v>88</v>
      </c>
      <c r="C58" s="14" t="s">
        <v>663</v>
      </c>
      <c r="D58" s="7" t="s">
        <v>85</v>
      </c>
      <c r="E58" s="24">
        <v>0.49</v>
      </c>
      <c r="F58" s="21">
        <v>380</v>
      </c>
      <c r="G58" s="74">
        <v>41109</v>
      </c>
      <c r="H58" s="74">
        <v>41141</v>
      </c>
      <c r="I58" s="74">
        <v>41147</v>
      </c>
      <c r="J58" s="74">
        <v>40941</v>
      </c>
      <c r="K58" s="76">
        <v>41038</v>
      </c>
      <c r="L58" s="76">
        <v>41225</v>
      </c>
      <c r="M58" s="9"/>
    </row>
    <row r="59" spans="1:13" ht="75" x14ac:dyDescent="0.25">
      <c r="A59" s="51">
        <v>55</v>
      </c>
      <c r="B59" s="18" t="s">
        <v>109</v>
      </c>
      <c r="C59" s="14" t="s">
        <v>1083</v>
      </c>
      <c r="D59" s="7" t="s">
        <v>60</v>
      </c>
      <c r="E59" s="25">
        <v>0.2</v>
      </c>
      <c r="F59" s="21">
        <v>380</v>
      </c>
      <c r="G59" s="74">
        <v>41181</v>
      </c>
      <c r="H59" s="74">
        <v>40982</v>
      </c>
      <c r="I59" s="74">
        <v>41116</v>
      </c>
      <c r="J59" s="74">
        <v>40954</v>
      </c>
      <c r="K59" s="76">
        <v>41179</v>
      </c>
      <c r="L59" s="76">
        <v>41241</v>
      </c>
      <c r="M59" s="9"/>
    </row>
    <row r="60" spans="1:13" s="4" customFormat="1" ht="60" customHeight="1" x14ac:dyDescent="0.25">
      <c r="A60" s="21">
        <v>56</v>
      </c>
      <c r="B60" s="18" t="s">
        <v>122</v>
      </c>
      <c r="C60" s="14" t="s">
        <v>123</v>
      </c>
      <c r="D60" s="7" t="s">
        <v>118</v>
      </c>
      <c r="E60" s="24">
        <v>0.25</v>
      </c>
      <c r="F60" s="21">
        <v>380</v>
      </c>
      <c r="G60" s="74">
        <v>41220</v>
      </c>
      <c r="H60" s="74">
        <v>41215</v>
      </c>
      <c r="I60" s="74">
        <v>41245</v>
      </c>
      <c r="J60" s="74">
        <v>41023</v>
      </c>
      <c r="K60" s="76">
        <v>41223</v>
      </c>
      <c r="L60" s="76">
        <v>40942</v>
      </c>
      <c r="M60" s="9"/>
    </row>
    <row r="61" spans="1:13" s="4" customFormat="1" ht="60" customHeight="1" x14ac:dyDescent="0.25">
      <c r="A61" s="51">
        <v>57</v>
      </c>
      <c r="B61" s="18" t="s">
        <v>135</v>
      </c>
      <c r="C61" s="14" t="s">
        <v>664</v>
      </c>
      <c r="D61" s="7" t="s">
        <v>131</v>
      </c>
      <c r="E61" s="24">
        <v>0.25</v>
      </c>
      <c r="F61" s="21">
        <v>380</v>
      </c>
      <c r="G61" s="74">
        <v>41120</v>
      </c>
      <c r="H61" s="74">
        <v>41169</v>
      </c>
      <c r="I61" s="74">
        <v>41095</v>
      </c>
      <c r="J61" s="74">
        <v>40932</v>
      </c>
      <c r="K61" s="76">
        <v>41173</v>
      </c>
      <c r="L61" s="76">
        <v>41219</v>
      </c>
      <c r="M61" s="9"/>
    </row>
    <row r="62" spans="1:13" ht="60" customHeight="1" x14ac:dyDescent="0.25">
      <c r="A62" s="51">
        <v>58</v>
      </c>
      <c r="B62" s="18" t="s">
        <v>116</v>
      </c>
      <c r="C62" s="14" t="s">
        <v>1047</v>
      </c>
      <c r="D62" s="7" t="s">
        <v>112</v>
      </c>
      <c r="E62" s="25">
        <v>0.2</v>
      </c>
      <c r="F62" s="21">
        <v>380</v>
      </c>
      <c r="G62" s="74">
        <v>40958</v>
      </c>
      <c r="H62" s="74">
        <v>41177</v>
      </c>
      <c r="I62" s="74">
        <v>40944</v>
      </c>
      <c r="J62" s="74">
        <v>40963</v>
      </c>
      <c r="K62" s="76">
        <v>41159</v>
      </c>
      <c r="L62" s="76">
        <v>41062</v>
      </c>
      <c r="M62" s="9"/>
    </row>
    <row r="63" spans="1:13" ht="60" customHeight="1" x14ac:dyDescent="0.25">
      <c r="A63" s="21">
        <v>59</v>
      </c>
      <c r="B63" s="18" t="s">
        <v>89</v>
      </c>
      <c r="C63" s="14" t="s">
        <v>665</v>
      </c>
      <c r="D63" s="7" t="s">
        <v>85</v>
      </c>
      <c r="E63" s="24">
        <v>0.49</v>
      </c>
      <c r="F63" s="21">
        <v>380</v>
      </c>
      <c r="G63" s="74">
        <v>40930</v>
      </c>
      <c r="H63" s="74">
        <v>41186</v>
      </c>
      <c r="I63" s="74">
        <v>41252</v>
      </c>
      <c r="J63" s="74">
        <v>41144</v>
      </c>
      <c r="K63" s="76">
        <v>41024</v>
      </c>
      <c r="L63" s="76">
        <v>40984</v>
      </c>
      <c r="M63" s="9"/>
    </row>
    <row r="64" spans="1:13" ht="75" x14ac:dyDescent="0.25">
      <c r="A64" s="51">
        <v>60</v>
      </c>
      <c r="B64" s="18" t="s">
        <v>110</v>
      </c>
      <c r="C64" s="14" t="s">
        <v>1048</v>
      </c>
      <c r="D64" s="7" t="s">
        <v>60</v>
      </c>
      <c r="E64" s="25">
        <v>0.2</v>
      </c>
      <c r="F64" s="21">
        <v>380</v>
      </c>
      <c r="G64" s="74">
        <v>41218</v>
      </c>
      <c r="H64" s="74">
        <v>41052</v>
      </c>
      <c r="I64" s="74">
        <v>41145</v>
      </c>
      <c r="J64" s="74">
        <v>41208</v>
      </c>
      <c r="K64" s="76">
        <v>40918</v>
      </c>
      <c r="L64" s="76">
        <v>41194</v>
      </c>
      <c r="M64" s="9"/>
    </row>
    <row r="65" spans="1:13" ht="60" customHeight="1" x14ac:dyDescent="0.25">
      <c r="A65" s="51">
        <v>61</v>
      </c>
      <c r="B65" s="18" t="s">
        <v>124</v>
      </c>
      <c r="C65" s="14" t="s">
        <v>125</v>
      </c>
      <c r="D65" s="7" t="s">
        <v>118</v>
      </c>
      <c r="E65" s="24">
        <v>0.25</v>
      </c>
      <c r="F65" s="21">
        <v>380</v>
      </c>
      <c r="G65" s="74">
        <v>41032</v>
      </c>
      <c r="H65" s="74">
        <v>41019</v>
      </c>
      <c r="I65" s="74">
        <v>41165</v>
      </c>
      <c r="J65" s="74">
        <v>41113</v>
      </c>
      <c r="K65" s="76">
        <v>41190</v>
      </c>
      <c r="L65" s="76">
        <v>41088</v>
      </c>
      <c r="M65" s="9"/>
    </row>
    <row r="66" spans="1:13" ht="60" customHeight="1" x14ac:dyDescent="0.25">
      <c r="A66" s="21">
        <v>62</v>
      </c>
      <c r="B66" s="18" t="s">
        <v>573</v>
      </c>
      <c r="C66" s="14" t="s">
        <v>666</v>
      </c>
      <c r="D66" s="7" t="s">
        <v>63</v>
      </c>
      <c r="E66" s="25">
        <v>1.1000000000000001</v>
      </c>
      <c r="F66" s="21">
        <v>380</v>
      </c>
      <c r="G66" s="74">
        <v>41140</v>
      </c>
      <c r="H66" s="74">
        <v>41136</v>
      </c>
      <c r="I66" s="74">
        <v>40967</v>
      </c>
      <c r="J66" s="74">
        <v>41123</v>
      </c>
      <c r="K66" s="76">
        <v>41080</v>
      </c>
      <c r="L66" s="76">
        <v>41031</v>
      </c>
      <c r="M66" s="9"/>
    </row>
    <row r="67" spans="1:13" ht="60" customHeight="1" x14ac:dyDescent="0.25">
      <c r="A67" s="51">
        <v>63</v>
      </c>
      <c r="B67" s="18" t="s">
        <v>572</v>
      </c>
      <c r="C67" s="14" t="s">
        <v>667</v>
      </c>
      <c r="D67" s="7" t="s">
        <v>63</v>
      </c>
      <c r="E67" s="25">
        <v>1.1000000000000001</v>
      </c>
      <c r="F67" s="21">
        <v>380</v>
      </c>
      <c r="G67" s="74">
        <v>41162</v>
      </c>
      <c r="H67" s="74">
        <v>41055</v>
      </c>
      <c r="I67" s="74">
        <v>41174</v>
      </c>
      <c r="J67" s="74">
        <v>41195</v>
      </c>
      <c r="K67" s="76">
        <v>40911</v>
      </c>
      <c r="L67" s="76">
        <v>40996</v>
      </c>
      <c r="M67" s="9"/>
    </row>
    <row r="68" spans="1:13" ht="93.75" x14ac:dyDescent="0.25">
      <c r="A68" s="51">
        <v>64</v>
      </c>
      <c r="B68" s="18" t="s">
        <v>90</v>
      </c>
      <c r="C68" s="14" t="s">
        <v>1049</v>
      </c>
      <c r="D68" s="7" t="s">
        <v>152</v>
      </c>
      <c r="E68" s="24">
        <v>0.08</v>
      </c>
      <c r="F68" s="21">
        <v>220</v>
      </c>
      <c r="G68" s="74">
        <v>40979</v>
      </c>
      <c r="H68" s="74">
        <v>41033</v>
      </c>
      <c r="I68" s="74">
        <v>41049</v>
      </c>
      <c r="J68" s="74">
        <v>41176</v>
      </c>
      <c r="K68" s="76">
        <v>41039</v>
      </c>
      <c r="L68" s="76">
        <v>41099</v>
      </c>
      <c r="M68" s="9"/>
    </row>
    <row r="69" spans="1:13" ht="93.75" x14ac:dyDescent="0.25">
      <c r="A69" s="21">
        <v>65</v>
      </c>
      <c r="B69" s="18" t="s">
        <v>91</v>
      </c>
      <c r="C69" s="14" t="s">
        <v>853</v>
      </c>
      <c r="D69" s="7" t="s">
        <v>152</v>
      </c>
      <c r="E69" s="24">
        <v>0.08</v>
      </c>
      <c r="F69" s="21">
        <v>220</v>
      </c>
      <c r="G69" s="74">
        <v>41206</v>
      </c>
      <c r="H69" s="74">
        <v>41222</v>
      </c>
      <c r="I69" s="74">
        <v>41015</v>
      </c>
      <c r="J69" s="74">
        <v>40956</v>
      </c>
      <c r="K69" s="76">
        <v>40988</v>
      </c>
      <c r="L69" s="76">
        <v>41102</v>
      </c>
      <c r="M69" s="9"/>
    </row>
    <row r="70" spans="1:13" ht="93.75" x14ac:dyDescent="0.25">
      <c r="A70" s="51">
        <v>66</v>
      </c>
      <c r="B70" s="18" t="s">
        <v>92</v>
      </c>
      <c r="C70" s="14" t="s">
        <v>1054</v>
      </c>
      <c r="D70" s="7" t="s">
        <v>152</v>
      </c>
      <c r="E70" s="24">
        <v>0.08</v>
      </c>
      <c r="F70" s="21">
        <v>220</v>
      </c>
      <c r="G70" s="74">
        <v>41256</v>
      </c>
      <c r="H70" s="74">
        <v>41010</v>
      </c>
      <c r="I70" s="74">
        <v>40952</v>
      </c>
      <c r="J70" s="74">
        <v>41010</v>
      </c>
      <c r="K70" s="76">
        <v>41264</v>
      </c>
      <c r="L70" s="76">
        <v>41081</v>
      </c>
      <c r="M70" s="9"/>
    </row>
    <row r="71" spans="1:13" ht="93.75" x14ac:dyDescent="0.25">
      <c r="A71" s="51">
        <v>67</v>
      </c>
      <c r="B71" s="18" t="s">
        <v>93</v>
      </c>
      <c r="C71" s="14" t="s">
        <v>1053</v>
      </c>
      <c r="D71" s="7" t="s">
        <v>152</v>
      </c>
      <c r="E71" s="24">
        <v>0.08</v>
      </c>
      <c r="F71" s="21">
        <v>220</v>
      </c>
      <c r="G71" s="74">
        <v>41045</v>
      </c>
      <c r="H71" s="74">
        <v>41100</v>
      </c>
      <c r="I71" s="74">
        <v>41051</v>
      </c>
      <c r="J71" s="74">
        <v>41244</v>
      </c>
      <c r="K71" s="76">
        <v>41077</v>
      </c>
      <c r="L71" s="76">
        <v>41197</v>
      </c>
      <c r="M71" s="9"/>
    </row>
    <row r="72" spans="1:13" ht="93.75" x14ac:dyDescent="0.25">
      <c r="A72" s="21">
        <v>68</v>
      </c>
      <c r="B72" s="18" t="s">
        <v>94</v>
      </c>
      <c r="C72" s="14" t="s">
        <v>1050</v>
      </c>
      <c r="D72" s="7" t="s">
        <v>152</v>
      </c>
      <c r="E72" s="24">
        <v>0.08</v>
      </c>
      <c r="F72" s="21">
        <v>220</v>
      </c>
      <c r="G72" s="74">
        <v>40923</v>
      </c>
      <c r="H72" s="74">
        <v>40934</v>
      </c>
      <c r="I72" s="74">
        <v>41263</v>
      </c>
      <c r="J72" s="74">
        <v>41115</v>
      </c>
      <c r="K72" s="76">
        <v>41194</v>
      </c>
      <c r="L72" s="76">
        <v>40998</v>
      </c>
      <c r="M72" s="9"/>
    </row>
    <row r="73" spans="1:13" ht="75" x14ac:dyDescent="0.25">
      <c r="A73" s="51">
        <v>69</v>
      </c>
      <c r="B73" s="18" t="s">
        <v>95</v>
      </c>
      <c r="C73" s="14" t="s">
        <v>1051</v>
      </c>
      <c r="D73" s="7" t="s">
        <v>68</v>
      </c>
      <c r="E73" s="24">
        <v>0.45</v>
      </c>
      <c r="F73" s="21">
        <v>220</v>
      </c>
      <c r="G73" s="74">
        <v>40945</v>
      </c>
      <c r="H73" s="74">
        <v>41071</v>
      </c>
      <c r="I73" s="74">
        <v>41232</v>
      </c>
      <c r="J73" s="74">
        <v>41190</v>
      </c>
      <c r="K73" s="76">
        <v>41013</v>
      </c>
      <c r="L73" s="76">
        <v>40916</v>
      </c>
      <c r="M73" s="9"/>
    </row>
    <row r="74" spans="1:13" ht="75" x14ac:dyDescent="0.25">
      <c r="A74" s="51">
        <v>70</v>
      </c>
      <c r="B74" s="18" t="s">
        <v>96</v>
      </c>
      <c r="C74" s="14" t="s">
        <v>1052</v>
      </c>
      <c r="D74" s="7" t="s">
        <v>68</v>
      </c>
      <c r="E74" s="24">
        <v>0.45</v>
      </c>
      <c r="F74" s="21">
        <v>220</v>
      </c>
      <c r="G74" s="74">
        <v>41264</v>
      </c>
      <c r="H74" s="74">
        <v>41235</v>
      </c>
      <c r="I74" s="74">
        <v>41025</v>
      </c>
      <c r="J74" s="74">
        <v>41233</v>
      </c>
      <c r="K74" s="76">
        <v>40911</v>
      </c>
      <c r="L74" s="76">
        <v>40961</v>
      </c>
      <c r="M74" s="9"/>
    </row>
    <row r="75" spans="1:13" ht="75" x14ac:dyDescent="0.25">
      <c r="A75" s="21">
        <v>71</v>
      </c>
      <c r="B75" s="18" t="s">
        <v>97</v>
      </c>
      <c r="C75" s="14" t="s">
        <v>1055</v>
      </c>
      <c r="D75" s="7" t="s">
        <v>68</v>
      </c>
      <c r="E75" s="24">
        <v>0.45</v>
      </c>
      <c r="F75" s="21">
        <v>220</v>
      </c>
      <c r="G75" s="74">
        <v>41183</v>
      </c>
      <c r="H75" s="74">
        <v>40939</v>
      </c>
      <c r="I75" s="74">
        <v>41274</v>
      </c>
      <c r="J75" s="74">
        <v>41198</v>
      </c>
      <c r="K75" s="79">
        <v>40935</v>
      </c>
      <c r="L75" s="79">
        <v>40951</v>
      </c>
      <c r="M75" s="10"/>
    </row>
    <row r="76" spans="1:13" ht="75" x14ac:dyDescent="0.25">
      <c r="A76" s="51">
        <v>72</v>
      </c>
      <c r="B76" s="18" t="s">
        <v>98</v>
      </c>
      <c r="C76" s="14" t="s">
        <v>1056</v>
      </c>
      <c r="D76" s="7" t="s">
        <v>68</v>
      </c>
      <c r="E76" s="24">
        <v>0.45</v>
      </c>
      <c r="F76" s="21">
        <v>220</v>
      </c>
      <c r="G76" s="74">
        <v>41247</v>
      </c>
      <c r="H76" s="74">
        <v>40993</v>
      </c>
      <c r="I76" s="74">
        <v>41232</v>
      </c>
      <c r="J76" s="74">
        <v>41040</v>
      </c>
      <c r="K76" s="76">
        <v>40973</v>
      </c>
      <c r="L76" s="76">
        <v>40913</v>
      </c>
      <c r="M76" s="9"/>
    </row>
    <row r="77" spans="1:13" ht="75" x14ac:dyDescent="0.25">
      <c r="A77" s="51">
        <v>73</v>
      </c>
      <c r="B77" s="18" t="s">
        <v>99</v>
      </c>
      <c r="C77" s="14" t="s">
        <v>854</v>
      </c>
      <c r="D77" s="7" t="s">
        <v>68</v>
      </c>
      <c r="E77" s="24">
        <v>0.45</v>
      </c>
      <c r="F77" s="21">
        <v>220</v>
      </c>
      <c r="G77" s="74">
        <v>41061</v>
      </c>
      <c r="H77" s="74">
        <v>41099</v>
      </c>
      <c r="I77" s="74">
        <v>41198</v>
      </c>
      <c r="J77" s="74">
        <v>41013</v>
      </c>
      <c r="K77" s="76">
        <v>41161</v>
      </c>
      <c r="L77" s="76">
        <v>41274</v>
      </c>
      <c r="M77" s="9"/>
    </row>
    <row r="78" spans="1:13" ht="60" customHeight="1" x14ac:dyDescent="0.25">
      <c r="A78" s="21">
        <v>74</v>
      </c>
      <c r="B78" s="18" t="s">
        <v>652</v>
      </c>
      <c r="C78" s="14" t="s">
        <v>668</v>
      </c>
      <c r="D78" s="7" t="s">
        <v>625</v>
      </c>
      <c r="E78" s="24">
        <v>0.05</v>
      </c>
      <c r="F78" s="21">
        <v>380</v>
      </c>
      <c r="G78" s="74">
        <v>41264</v>
      </c>
      <c r="H78" s="74">
        <v>41262</v>
      </c>
      <c r="I78" s="74">
        <v>41211</v>
      </c>
      <c r="J78" s="74">
        <v>41078</v>
      </c>
      <c r="K78" s="76">
        <v>41053</v>
      </c>
      <c r="L78" s="76">
        <v>41131</v>
      </c>
      <c r="M78" s="9"/>
    </row>
    <row r="79" spans="1:13" ht="60" customHeight="1" x14ac:dyDescent="0.25">
      <c r="A79" s="51">
        <v>75</v>
      </c>
      <c r="B79" s="18" t="s">
        <v>651</v>
      </c>
      <c r="C79" s="14" t="s">
        <v>855</v>
      </c>
      <c r="D79" s="7" t="s">
        <v>621</v>
      </c>
      <c r="E79" s="24">
        <v>0.09</v>
      </c>
      <c r="F79" s="21">
        <v>220</v>
      </c>
      <c r="G79" s="74">
        <v>40958</v>
      </c>
      <c r="H79" s="74">
        <v>40971</v>
      </c>
      <c r="I79" s="74">
        <v>41227</v>
      </c>
      <c r="J79" s="74">
        <v>40974</v>
      </c>
      <c r="K79" s="76">
        <v>41260</v>
      </c>
      <c r="L79" s="76">
        <v>40970</v>
      </c>
      <c r="M79" s="9"/>
    </row>
    <row r="80" spans="1:13" ht="60" customHeight="1" x14ac:dyDescent="0.25">
      <c r="A80" s="51">
        <v>76</v>
      </c>
      <c r="B80" s="18" t="s">
        <v>650</v>
      </c>
      <c r="C80" s="14" t="s">
        <v>856</v>
      </c>
      <c r="D80" s="7" t="s">
        <v>649</v>
      </c>
      <c r="E80" s="24">
        <v>0.18</v>
      </c>
      <c r="F80" s="21">
        <v>380</v>
      </c>
      <c r="G80" s="74">
        <v>41051</v>
      </c>
      <c r="H80" s="74">
        <v>41206</v>
      </c>
      <c r="I80" s="74">
        <v>41262</v>
      </c>
      <c r="J80" s="74">
        <v>41079</v>
      </c>
      <c r="K80" s="76">
        <v>40974</v>
      </c>
      <c r="L80" s="76">
        <v>40976</v>
      </c>
      <c r="M80" s="9"/>
    </row>
    <row r="81" spans="1:13" ht="60" customHeight="1" x14ac:dyDescent="0.25">
      <c r="A81" s="21">
        <v>77</v>
      </c>
      <c r="B81" s="18" t="s">
        <v>648</v>
      </c>
      <c r="C81" s="14" t="s">
        <v>857</v>
      </c>
      <c r="D81" s="7" t="s">
        <v>630</v>
      </c>
      <c r="E81" s="24">
        <v>0.03</v>
      </c>
      <c r="F81" s="21">
        <v>220</v>
      </c>
      <c r="G81" s="74">
        <v>40999</v>
      </c>
      <c r="H81" s="74">
        <v>40969</v>
      </c>
      <c r="I81" s="74">
        <v>41037</v>
      </c>
      <c r="J81" s="74">
        <v>41078</v>
      </c>
      <c r="K81" s="76">
        <v>41144</v>
      </c>
      <c r="L81" s="76">
        <v>41019</v>
      </c>
      <c r="M81" s="9"/>
    </row>
    <row r="82" spans="1:13" ht="60" customHeight="1" x14ac:dyDescent="0.25">
      <c r="A82" s="51">
        <v>78</v>
      </c>
      <c r="B82" s="18" t="s">
        <v>647</v>
      </c>
      <c r="C82" s="14" t="s">
        <v>858</v>
      </c>
      <c r="D82" s="7" t="s">
        <v>630</v>
      </c>
      <c r="E82" s="24">
        <v>0.03</v>
      </c>
      <c r="F82" s="21">
        <v>220</v>
      </c>
      <c r="G82" s="74">
        <v>41020</v>
      </c>
      <c r="H82" s="74">
        <v>41197</v>
      </c>
      <c r="I82" s="74">
        <v>41217</v>
      </c>
      <c r="J82" s="74">
        <v>41117</v>
      </c>
      <c r="K82" s="76">
        <v>41224</v>
      </c>
      <c r="L82" s="76">
        <v>41064</v>
      </c>
      <c r="M82" s="9"/>
    </row>
    <row r="83" spans="1:13" ht="60" customHeight="1" x14ac:dyDescent="0.25">
      <c r="A83" s="51">
        <v>79</v>
      </c>
      <c r="B83" s="18" t="s">
        <v>646</v>
      </c>
      <c r="C83" s="14" t="s">
        <v>859</v>
      </c>
      <c r="D83" s="7" t="s">
        <v>630</v>
      </c>
      <c r="E83" s="24">
        <v>0.03</v>
      </c>
      <c r="F83" s="21">
        <v>220</v>
      </c>
      <c r="G83" s="74">
        <v>40922</v>
      </c>
      <c r="H83" s="74">
        <v>41142</v>
      </c>
      <c r="I83" s="74">
        <v>40915</v>
      </c>
      <c r="J83" s="74">
        <v>41063</v>
      </c>
      <c r="K83" s="76">
        <v>40955</v>
      </c>
      <c r="L83" s="76">
        <v>41023</v>
      </c>
      <c r="M83" s="9"/>
    </row>
    <row r="84" spans="1:13" ht="60" customHeight="1" x14ac:dyDescent="0.25">
      <c r="A84" s="21">
        <v>80</v>
      </c>
      <c r="B84" s="18" t="s">
        <v>645</v>
      </c>
      <c r="C84" s="14" t="s">
        <v>860</v>
      </c>
      <c r="D84" s="7" t="s">
        <v>630</v>
      </c>
      <c r="E84" s="24">
        <v>0.03</v>
      </c>
      <c r="F84" s="21">
        <v>220</v>
      </c>
      <c r="G84" s="74">
        <v>41274</v>
      </c>
      <c r="H84" s="74">
        <v>41156</v>
      </c>
      <c r="I84" s="74">
        <v>41199</v>
      </c>
      <c r="J84" s="74">
        <v>40977</v>
      </c>
      <c r="K84" s="76">
        <v>40911</v>
      </c>
      <c r="L84" s="76">
        <v>40981</v>
      </c>
      <c r="M84" s="9"/>
    </row>
    <row r="85" spans="1:13" ht="60" customHeight="1" x14ac:dyDescent="0.25">
      <c r="A85" s="51">
        <v>81</v>
      </c>
      <c r="B85" s="18" t="s">
        <v>644</v>
      </c>
      <c r="C85" s="14" t="s">
        <v>861</v>
      </c>
      <c r="D85" s="7" t="s">
        <v>630</v>
      </c>
      <c r="E85" s="24">
        <v>0.03</v>
      </c>
      <c r="F85" s="21">
        <v>220</v>
      </c>
      <c r="G85" s="74">
        <v>41208</v>
      </c>
      <c r="H85" s="74">
        <v>41047</v>
      </c>
      <c r="I85" s="74">
        <v>41055</v>
      </c>
      <c r="J85" s="74">
        <v>41031</v>
      </c>
      <c r="K85" s="76">
        <v>40977</v>
      </c>
      <c r="L85" s="76">
        <v>40955</v>
      </c>
      <c r="M85" s="9"/>
    </row>
    <row r="86" spans="1:13" ht="60" customHeight="1" x14ac:dyDescent="0.25">
      <c r="A86" s="51">
        <v>82</v>
      </c>
      <c r="B86" s="18" t="s">
        <v>643</v>
      </c>
      <c r="C86" s="14" t="s">
        <v>862</v>
      </c>
      <c r="D86" s="7" t="s">
        <v>630</v>
      </c>
      <c r="E86" s="24">
        <v>0.03</v>
      </c>
      <c r="F86" s="21">
        <v>220</v>
      </c>
      <c r="G86" s="74">
        <v>41165</v>
      </c>
      <c r="H86" s="74">
        <v>41189</v>
      </c>
      <c r="I86" s="74">
        <v>41212</v>
      </c>
      <c r="J86" s="74">
        <v>40970</v>
      </c>
      <c r="K86" s="76">
        <v>41259</v>
      </c>
      <c r="L86" s="76">
        <v>40975</v>
      </c>
      <c r="M86" s="9"/>
    </row>
    <row r="87" spans="1:13" ht="60" customHeight="1" x14ac:dyDescent="0.25">
      <c r="A87" s="21">
        <v>83</v>
      </c>
      <c r="B87" s="18" t="s">
        <v>642</v>
      </c>
      <c r="C87" s="14" t="s">
        <v>998</v>
      </c>
      <c r="D87" s="7" t="s">
        <v>630</v>
      </c>
      <c r="E87" s="24">
        <v>0.03</v>
      </c>
      <c r="F87" s="21">
        <v>220</v>
      </c>
      <c r="G87" s="74">
        <v>41256</v>
      </c>
      <c r="H87" s="74">
        <v>41094</v>
      </c>
      <c r="I87" s="74">
        <v>40969</v>
      </c>
      <c r="J87" s="74">
        <v>41092</v>
      </c>
      <c r="K87" s="76">
        <v>41025</v>
      </c>
      <c r="L87" s="76">
        <v>41181</v>
      </c>
      <c r="M87" s="9"/>
    </row>
    <row r="88" spans="1:13" ht="60" customHeight="1" x14ac:dyDescent="0.25">
      <c r="A88" s="51">
        <v>84</v>
      </c>
      <c r="B88" s="18" t="s">
        <v>641</v>
      </c>
      <c r="C88" s="14" t="s">
        <v>863</v>
      </c>
      <c r="D88" s="7" t="s">
        <v>630</v>
      </c>
      <c r="E88" s="24">
        <v>0.03</v>
      </c>
      <c r="F88" s="21">
        <v>220</v>
      </c>
      <c r="G88" s="74">
        <v>41134</v>
      </c>
      <c r="H88" s="74">
        <v>41127</v>
      </c>
      <c r="I88" s="74">
        <v>40956</v>
      </c>
      <c r="J88" s="74">
        <v>41162</v>
      </c>
      <c r="K88" s="76">
        <v>40987</v>
      </c>
      <c r="L88" s="76">
        <v>40983</v>
      </c>
      <c r="M88" s="9"/>
    </row>
    <row r="89" spans="1:13" ht="60" customHeight="1" x14ac:dyDescent="0.25">
      <c r="A89" s="51">
        <v>85</v>
      </c>
      <c r="B89" s="18" t="s">
        <v>640</v>
      </c>
      <c r="C89" s="14" t="s">
        <v>864</v>
      </c>
      <c r="D89" s="7" t="s">
        <v>630</v>
      </c>
      <c r="E89" s="24">
        <v>0.03</v>
      </c>
      <c r="F89" s="21">
        <v>220</v>
      </c>
      <c r="G89" s="74">
        <v>41063</v>
      </c>
      <c r="H89" s="74">
        <v>41119</v>
      </c>
      <c r="I89" s="74">
        <v>41259</v>
      </c>
      <c r="J89" s="74">
        <v>40911</v>
      </c>
      <c r="K89" s="76">
        <v>41158</v>
      </c>
      <c r="L89" s="76">
        <v>40910</v>
      </c>
      <c r="M89" s="9"/>
    </row>
    <row r="90" spans="1:13" ht="60" customHeight="1" x14ac:dyDescent="0.25">
      <c r="A90" s="21">
        <v>86</v>
      </c>
      <c r="B90" s="18" t="s">
        <v>639</v>
      </c>
      <c r="C90" s="14" t="s">
        <v>638</v>
      </c>
      <c r="D90" s="14" t="s">
        <v>627</v>
      </c>
      <c r="E90" s="25">
        <v>0.2</v>
      </c>
      <c r="F90" s="21">
        <v>220</v>
      </c>
      <c r="G90" s="80">
        <v>41039</v>
      </c>
      <c r="H90" s="74">
        <v>40990</v>
      </c>
      <c r="I90" s="74">
        <v>41022</v>
      </c>
      <c r="J90" s="74">
        <v>41169</v>
      </c>
      <c r="K90" s="81">
        <v>40925</v>
      </c>
      <c r="L90" s="81">
        <v>41255</v>
      </c>
      <c r="M90" s="28"/>
    </row>
    <row r="91" spans="1:13" ht="60" customHeight="1" x14ac:dyDescent="0.25">
      <c r="A91" s="51">
        <v>87</v>
      </c>
      <c r="B91" s="18" t="s">
        <v>637</v>
      </c>
      <c r="C91" s="14" t="s">
        <v>864</v>
      </c>
      <c r="D91" s="7" t="s">
        <v>630</v>
      </c>
      <c r="E91" s="24">
        <v>0.03</v>
      </c>
      <c r="F91" s="21">
        <v>220</v>
      </c>
      <c r="G91" s="74">
        <v>41270</v>
      </c>
      <c r="H91" s="74">
        <v>41040</v>
      </c>
      <c r="I91" s="74">
        <v>41203</v>
      </c>
      <c r="J91" s="74">
        <v>40926</v>
      </c>
      <c r="K91" s="76">
        <v>41131</v>
      </c>
      <c r="L91" s="76">
        <v>41182</v>
      </c>
      <c r="M91" s="9"/>
    </row>
    <row r="92" spans="1:13" ht="60" customHeight="1" x14ac:dyDescent="0.25">
      <c r="A92" s="51">
        <v>88</v>
      </c>
      <c r="B92" s="18" t="s">
        <v>636</v>
      </c>
      <c r="C92" s="14" t="s">
        <v>635</v>
      </c>
      <c r="D92" s="14" t="s">
        <v>627</v>
      </c>
      <c r="E92" s="25">
        <v>0.2</v>
      </c>
      <c r="F92" s="21">
        <v>220</v>
      </c>
      <c r="G92" s="80">
        <v>41171</v>
      </c>
      <c r="H92" s="74">
        <v>40938</v>
      </c>
      <c r="I92" s="74">
        <v>41080</v>
      </c>
      <c r="J92" s="74">
        <v>41096</v>
      </c>
      <c r="K92" s="81">
        <v>41071</v>
      </c>
      <c r="L92" s="81">
        <v>40983</v>
      </c>
      <c r="M92" s="28"/>
    </row>
    <row r="93" spans="1:13" ht="60" customHeight="1" x14ac:dyDescent="0.25">
      <c r="A93" s="21">
        <v>89</v>
      </c>
      <c r="B93" s="18" t="s">
        <v>634</v>
      </c>
      <c r="C93" s="14" t="s">
        <v>865</v>
      </c>
      <c r="D93" s="14" t="s">
        <v>630</v>
      </c>
      <c r="E93" s="24">
        <v>0.03</v>
      </c>
      <c r="F93" s="21">
        <v>380</v>
      </c>
      <c r="G93" s="74">
        <v>41146</v>
      </c>
      <c r="H93" s="74">
        <v>41247</v>
      </c>
      <c r="I93" s="74">
        <v>41011</v>
      </c>
      <c r="J93" s="74">
        <v>41234</v>
      </c>
      <c r="K93" s="76">
        <v>40969</v>
      </c>
      <c r="L93" s="76">
        <v>41217</v>
      </c>
      <c r="M93" s="9"/>
    </row>
    <row r="94" spans="1:13" ht="60" customHeight="1" x14ac:dyDescent="0.25">
      <c r="A94" s="51">
        <v>90</v>
      </c>
      <c r="B94" s="18" t="s">
        <v>633</v>
      </c>
      <c r="C94" s="14" t="s">
        <v>632</v>
      </c>
      <c r="D94" s="14" t="s">
        <v>627</v>
      </c>
      <c r="E94" s="25">
        <v>0.2</v>
      </c>
      <c r="F94" s="21">
        <v>220</v>
      </c>
      <c r="G94" s="80">
        <v>40914</v>
      </c>
      <c r="H94" s="74">
        <v>41003</v>
      </c>
      <c r="I94" s="74">
        <v>40999</v>
      </c>
      <c r="J94" s="74">
        <v>41274</v>
      </c>
      <c r="K94" s="81">
        <v>41155</v>
      </c>
      <c r="L94" s="81">
        <v>41084</v>
      </c>
      <c r="M94" s="28"/>
    </row>
    <row r="95" spans="1:13" ht="60" customHeight="1" x14ac:dyDescent="0.25">
      <c r="A95" s="51">
        <v>91</v>
      </c>
      <c r="B95" s="18" t="s">
        <v>631</v>
      </c>
      <c r="C95" s="14" t="s">
        <v>866</v>
      </c>
      <c r="D95" s="7" t="s">
        <v>630</v>
      </c>
      <c r="E95" s="24">
        <v>0.03</v>
      </c>
      <c r="F95" s="21">
        <v>380</v>
      </c>
      <c r="G95" s="74">
        <v>40933</v>
      </c>
      <c r="H95" s="74">
        <v>41217</v>
      </c>
      <c r="I95" s="74">
        <v>40949</v>
      </c>
      <c r="J95" s="74">
        <v>40962</v>
      </c>
      <c r="K95" s="76">
        <v>41116</v>
      </c>
      <c r="L95" s="76">
        <v>41182</v>
      </c>
      <c r="M95" s="9"/>
    </row>
    <row r="96" spans="1:13" ht="60" customHeight="1" x14ac:dyDescent="0.25">
      <c r="A96" s="21">
        <v>92</v>
      </c>
      <c r="B96" s="18" t="s">
        <v>629</v>
      </c>
      <c r="C96" s="14" t="s">
        <v>628</v>
      </c>
      <c r="D96" s="14" t="s">
        <v>627</v>
      </c>
      <c r="E96" s="25">
        <v>0.2</v>
      </c>
      <c r="F96" s="21">
        <v>220</v>
      </c>
      <c r="G96" s="80">
        <v>41068</v>
      </c>
      <c r="H96" s="74">
        <v>40947</v>
      </c>
      <c r="I96" s="74">
        <v>41250</v>
      </c>
      <c r="J96" s="74">
        <v>41050</v>
      </c>
      <c r="K96" s="81">
        <v>41079</v>
      </c>
      <c r="L96" s="81">
        <v>41201</v>
      </c>
      <c r="M96" s="28"/>
    </row>
    <row r="97" spans="1:13" ht="60" customHeight="1" x14ac:dyDescent="0.25">
      <c r="A97" s="51">
        <v>93</v>
      </c>
      <c r="B97" s="18" t="s">
        <v>626</v>
      </c>
      <c r="C97" s="14" t="s">
        <v>669</v>
      </c>
      <c r="D97" s="7" t="s">
        <v>625</v>
      </c>
      <c r="E97" s="24">
        <v>0.05</v>
      </c>
      <c r="F97" s="21">
        <v>380</v>
      </c>
      <c r="G97" s="74">
        <v>41021</v>
      </c>
      <c r="H97" s="74">
        <v>41152</v>
      </c>
      <c r="I97" s="74">
        <v>41094</v>
      </c>
      <c r="J97" s="74">
        <v>40935</v>
      </c>
      <c r="K97" s="76">
        <v>41044</v>
      </c>
      <c r="L97" s="76">
        <v>41247</v>
      </c>
      <c r="M97" s="9"/>
    </row>
    <row r="98" spans="1:13" ht="60" customHeight="1" x14ac:dyDescent="0.25">
      <c r="A98" s="51">
        <v>94</v>
      </c>
      <c r="B98" s="18" t="s">
        <v>620</v>
      </c>
      <c r="C98" s="14" t="s">
        <v>868</v>
      </c>
      <c r="D98" s="7" t="s">
        <v>100</v>
      </c>
      <c r="E98" s="24">
        <v>0.25</v>
      </c>
      <c r="F98" s="21">
        <v>380</v>
      </c>
      <c r="G98" s="74">
        <v>40927</v>
      </c>
      <c r="H98" s="74">
        <v>41032</v>
      </c>
      <c r="I98" s="74">
        <v>41133</v>
      </c>
      <c r="J98" s="74">
        <v>40992</v>
      </c>
      <c r="K98" s="76">
        <v>41141</v>
      </c>
      <c r="L98" s="76">
        <v>41255</v>
      </c>
      <c r="M98" s="9"/>
    </row>
    <row r="99" spans="1:13" ht="60" customHeight="1" x14ac:dyDescent="0.25">
      <c r="A99" s="21">
        <v>95</v>
      </c>
      <c r="B99" s="18" t="s">
        <v>619</v>
      </c>
      <c r="C99" s="14" t="s">
        <v>869</v>
      </c>
      <c r="D99" s="7" t="s">
        <v>100</v>
      </c>
      <c r="E99" s="24">
        <v>0.25</v>
      </c>
      <c r="F99" s="21">
        <v>380</v>
      </c>
      <c r="G99" s="74">
        <v>41023</v>
      </c>
      <c r="H99" s="74">
        <v>41026</v>
      </c>
      <c r="I99" s="74">
        <v>41025</v>
      </c>
      <c r="J99" s="74">
        <v>41074</v>
      </c>
      <c r="K99" s="76">
        <v>41059</v>
      </c>
      <c r="L99" s="76">
        <v>40957</v>
      </c>
      <c r="M99" s="9"/>
    </row>
    <row r="100" spans="1:13" ht="60" customHeight="1" x14ac:dyDescent="0.25">
      <c r="A100" s="51">
        <v>96</v>
      </c>
      <c r="B100" s="18" t="s">
        <v>618</v>
      </c>
      <c r="C100" s="14" t="s">
        <v>867</v>
      </c>
      <c r="D100" s="7" t="s">
        <v>100</v>
      </c>
      <c r="E100" s="24">
        <v>0.25</v>
      </c>
      <c r="F100" s="21">
        <v>380</v>
      </c>
      <c r="G100" s="74">
        <v>40927</v>
      </c>
      <c r="H100" s="74">
        <v>41164</v>
      </c>
      <c r="I100" s="74">
        <v>41095</v>
      </c>
      <c r="J100" s="74">
        <v>41064</v>
      </c>
      <c r="K100" s="76">
        <v>41153</v>
      </c>
      <c r="L100" s="76">
        <v>40932</v>
      </c>
      <c r="M100" s="9"/>
    </row>
    <row r="101" spans="1:13" ht="60" customHeight="1" x14ac:dyDescent="0.25">
      <c r="A101" s="51">
        <v>97</v>
      </c>
      <c r="B101" s="18" t="s">
        <v>617</v>
      </c>
      <c r="C101" s="14" t="s">
        <v>870</v>
      </c>
      <c r="D101" s="7" t="s">
        <v>100</v>
      </c>
      <c r="E101" s="24">
        <v>0.25</v>
      </c>
      <c r="F101" s="21">
        <v>380</v>
      </c>
      <c r="G101" s="74">
        <v>41031</v>
      </c>
      <c r="H101" s="74">
        <v>41020</v>
      </c>
      <c r="I101" s="74">
        <v>40991</v>
      </c>
      <c r="J101" s="74">
        <v>41250</v>
      </c>
      <c r="K101" s="76">
        <v>41155</v>
      </c>
      <c r="L101" s="76">
        <v>40938</v>
      </c>
      <c r="M101" s="9"/>
    </row>
    <row r="102" spans="1:13" ht="60" customHeight="1" x14ac:dyDescent="0.25">
      <c r="A102" s="21">
        <v>98</v>
      </c>
      <c r="B102" s="18" t="s">
        <v>616</v>
      </c>
      <c r="C102" s="14" t="s">
        <v>871</v>
      </c>
      <c r="D102" s="7" t="s">
        <v>100</v>
      </c>
      <c r="E102" s="24">
        <v>0.25</v>
      </c>
      <c r="F102" s="21">
        <v>380</v>
      </c>
      <c r="G102" s="74">
        <v>41208</v>
      </c>
      <c r="H102" s="74">
        <v>41042</v>
      </c>
      <c r="I102" s="74">
        <v>41008</v>
      </c>
      <c r="J102" s="74">
        <v>41040</v>
      </c>
      <c r="K102" s="76">
        <v>41237</v>
      </c>
      <c r="L102" s="76">
        <v>40930</v>
      </c>
      <c r="M102" s="9"/>
    </row>
    <row r="103" spans="1:13" ht="60" customHeight="1" x14ac:dyDescent="0.25">
      <c r="A103" s="51">
        <v>99</v>
      </c>
      <c r="B103" s="18" t="s">
        <v>615</v>
      </c>
      <c r="C103" s="14" t="s">
        <v>872</v>
      </c>
      <c r="D103" s="7" t="s">
        <v>100</v>
      </c>
      <c r="E103" s="24">
        <v>0.25</v>
      </c>
      <c r="F103" s="21">
        <v>380</v>
      </c>
      <c r="G103" s="74">
        <v>41021</v>
      </c>
      <c r="H103" s="74">
        <v>41250</v>
      </c>
      <c r="I103" s="74">
        <v>40999</v>
      </c>
      <c r="J103" s="74">
        <v>41099</v>
      </c>
      <c r="K103" s="76">
        <v>41031</v>
      </c>
      <c r="L103" s="76">
        <v>40954</v>
      </c>
      <c r="M103" s="9"/>
    </row>
    <row r="104" spans="1:13" ht="60" customHeight="1" x14ac:dyDescent="0.25">
      <c r="A104" s="51">
        <v>100</v>
      </c>
      <c r="B104" s="18" t="s">
        <v>614</v>
      </c>
      <c r="C104" s="14" t="s">
        <v>873</v>
      </c>
      <c r="D104" s="7" t="s">
        <v>100</v>
      </c>
      <c r="E104" s="24">
        <v>0.25</v>
      </c>
      <c r="F104" s="21">
        <v>380</v>
      </c>
      <c r="G104" s="74">
        <v>40930</v>
      </c>
      <c r="H104" s="74">
        <v>41221</v>
      </c>
      <c r="I104" s="74">
        <v>40992</v>
      </c>
      <c r="J104" s="74">
        <v>41139</v>
      </c>
      <c r="K104" s="76">
        <v>41070</v>
      </c>
      <c r="L104" s="76">
        <v>41148</v>
      </c>
      <c r="M104" s="9"/>
    </row>
    <row r="105" spans="1:13" ht="60" customHeight="1" x14ac:dyDescent="0.25">
      <c r="A105" s="21">
        <v>101</v>
      </c>
      <c r="B105" s="18" t="s">
        <v>613</v>
      </c>
      <c r="C105" s="14" t="s">
        <v>874</v>
      </c>
      <c r="D105" s="7" t="s">
        <v>100</v>
      </c>
      <c r="E105" s="24">
        <v>0.25</v>
      </c>
      <c r="F105" s="21">
        <v>380</v>
      </c>
      <c r="G105" s="74">
        <v>41095</v>
      </c>
      <c r="H105" s="74">
        <v>41209</v>
      </c>
      <c r="I105" s="74">
        <v>41009</v>
      </c>
      <c r="J105" s="74">
        <v>41097</v>
      </c>
      <c r="K105" s="76">
        <v>41171</v>
      </c>
      <c r="L105" s="76">
        <v>41160</v>
      </c>
      <c r="M105" s="9"/>
    </row>
    <row r="106" spans="1:13" ht="60" customHeight="1" x14ac:dyDescent="0.25">
      <c r="A106" s="51">
        <v>102</v>
      </c>
      <c r="B106" s="18" t="s">
        <v>612</v>
      </c>
      <c r="C106" s="14" t="s">
        <v>875</v>
      </c>
      <c r="D106" s="7" t="s">
        <v>101</v>
      </c>
      <c r="E106" s="24">
        <v>0.17</v>
      </c>
      <c r="F106" s="21">
        <v>380</v>
      </c>
      <c r="G106" s="74">
        <v>41260</v>
      </c>
      <c r="H106" s="74">
        <v>41087</v>
      </c>
      <c r="I106" s="74">
        <v>40996</v>
      </c>
      <c r="J106" s="74">
        <v>41008</v>
      </c>
      <c r="K106" s="76">
        <v>41017</v>
      </c>
      <c r="L106" s="76">
        <v>41032</v>
      </c>
      <c r="M106" s="9"/>
    </row>
    <row r="107" spans="1:13" ht="60" customHeight="1" x14ac:dyDescent="0.25">
      <c r="A107" s="51">
        <v>103</v>
      </c>
      <c r="B107" s="18" t="s">
        <v>611</v>
      </c>
      <c r="C107" s="14" t="s">
        <v>876</v>
      </c>
      <c r="D107" s="7" t="s">
        <v>101</v>
      </c>
      <c r="E107" s="24">
        <v>0.17</v>
      </c>
      <c r="F107" s="21">
        <v>380</v>
      </c>
      <c r="G107" s="74">
        <v>40984</v>
      </c>
      <c r="H107" s="74">
        <v>41063</v>
      </c>
      <c r="I107" s="74">
        <v>41105</v>
      </c>
      <c r="J107" s="74">
        <v>40984</v>
      </c>
      <c r="K107" s="76">
        <v>41269</v>
      </c>
      <c r="L107" s="76">
        <v>41108</v>
      </c>
      <c r="M107" s="9"/>
    </row>
    <row r="108" spans="1:13" ht="60" customHeight="1" x14ac:dyDescent="0.25">
      <c r="A108" s="21">
        <v>104</v>
      </c>
      <c r="B108" s="18" t="s">
        <v>610</v>
      </c>
      <c r="C108" s="14" t="s">
        <v>877</v>
      </c>
      <c r="D108" s="7" t="s">
        <v>101</v>
      </c>
      <c r="E108" s="24">
        <v>0.17</v>
      </c>
      <c r="F108" s="21">
        <v>380</v>
      </c>
      <c r="G108" s="74">
        <v>41242</v>
      </c>
      <c r="H108" s="74">
        <v>41129</v>
      </c>
      <c r="I108" s="74">
        <v>41078</v>
      </c>
      <c r="J108" s="74">
        <v>40912</v>
      </c>
      <c r="K108" s="76">
        <v>41125</v>
      </c>
      <c r="L108" s="76">
        <v>40910</v>
      </c>
      <c r="M108" s="9"/>
    </row>
    <row r="109" spans="1:13" ht="60" customHeight="1" x14ac:dyDescent="0.25">
      <c r="A109" s="51">
        <v>105</v>
      </c>
      <c r="B109" s="18" t="s">
        <v>609</v>
      </c>
      <c r="C109" s="14" t="s">
        <v>878</v>
      </c>
      <c r="D109" s="7" t="s">
        <v>101</v>
      </c>
      <c r="E109" s="24">
        <v>0.17</v>
      </c>
      <c r="F109" s="21">
        <v>380</v>
      </c>
      <c r="G109" s="74">
        <v>41131</v>
      </c>
      <c r="H109" s="74">
        <v>41148</v>
      </c>
      <c r="I109" s="74">
        <v>41034</v>
      </c>
      <c r="J109" s="74">
        <v>40928</v>
      </c>
      <c r="K109" s="76">
        <v>41105</v>
      </c>
      <c r="L109" s="76">
        <v>40921</v>
      </c>
      <c r="M109" s="9"/>
    </row>
    <row r="110" spans="1:13" ht="60" customHeight="1" x14ac:dyDescent="0.25">
      <c r="A110" s="51">
        <v>106</v>
      </c>
      <c r="B110" s="18" t="s">
        <v>608</v>
      </c>
      <c r="C110" s="14" t="s">
        <v>879</v>
      </c>
      <c r="D110" s="7" t="s">
        <v>101</v>
      </c>
      <c r="E110" s="24">
        <v>0.17</v>
      </c>
      <c r="F110" s="21">
        <v>380</v>
      </c>
      <c r="G110" s="74">
        <v>41258</v>
      </c>
      <c r="H110" s="74">
        <v>40956</v>
      </c>
      <c r="I110" s="74">
        <v>41184</v>
      </c>
      <c r="J110" s="74">
        <v>41236</v>
      </c>
      <c r="K110" s="76">
        <v>40928</v>
      </c>
      <c r="L110" s="76">
        <v>41232</v>
      </c>
      <c r="M110" s="9"/>
    </row>
    <row r="111" spans="1:13" ht="60" customHeight="1" x14ac:dyDescent="0.25">
      <c r="A111" s="21">
        <v>107</v>
      </c>
      <c r="B111" s="18" t="s">
        <v>607</v>
      </c>
      <c r="C111" s="14" t="s">
        <v>880</v>
      </c>
      <c r="D111" s="7" t="s">
        <v>101</v>
      </c>
      <c r="E111" s="24">
        <v>0.17</v>
      </c>
      <c r="F111" s="21">
        <v>380</v>
      </c>
      <c r="G111" s="74">
        <v>41088</v>
      </c>
      <c r="H111" s="74">
        <v>41026</v>
      </c>
      <c r="I111" s="74">
        <v>41077</v>
      </c>
      <c r="J111" s="74">
        <v>41219</v>
      </c>
      <c r="K111" s="76">
        <v>41013</v>
      </c>
      <c r="L111" s="76">
        <v>41056</v>
      </c>
      <c r="M111" s="9"/>
    </row>
    <row r="112" spans="1:13" ht="60" customHeight="1" x14ac:dyDescent="0.25">
      <c r="A112" s="51">
        <v>108</v>
      </c>
      <c r="B112" s="18" t="s">
        <v>606</v>
      </c>
      <c r="C112" s="14" t="s">
        <v>881</v>
      </c>
      <c r="D112" s="7" t="s">
        <v>101</v>
      </c>
      <c r="E112" s="24">
        <v>0.17</v>
      </c>
      <c r="F112" s="21">
        <v>380</v>
      </c>
      <c r="G112" s="74">
        <v>41187</v>
      </c>
      <c r="H112" s="74">
        <v>41156</v>
      </c>
      <c r="I112" s="74">
        <v>41094</v>
      </c>
      <c r="J112" s="74">
        <v>41224</v>
      </c>
      <c r="K112" s="76">
        <v>41172</v>
      </c>
      <c r="L112" s="76">
        <v>41189</v>
      </c>
      <c r="M112" s="9"/>
    </row>
    <row r="113" spans="1:13" ht="60" customHeight="1" x14ac:dyDescent="0.25">
      <c r="A113" s="51">
        <v>109</v>
      </c>
      <c r="B113" s="18" t="s">
        <v>605</v>
      </c>
      <c r="C113" s="14" t="s">
        <v>882</v>
      </c>
      <c r="D113" s="7" t="s">
        <v>101</v>
      </c>
      <c r="E113" s="24">
        <v>0.17</v>
      </c>
      <c r="F113" s="21">
        <v>380</v>
      </c>
      <c r="G113" s="74">
        <v>41122</v>
      </c>
      <c r="H113" s="74">
        <v>40991</v>
      </c>
      <c r="I113" s="74">
        <v>41039</v>
      </c>
      <c r="J113" s="74">
        <v>41119</v>
      </c>
      <c r="K113" s="76">
        <v>41163</v>
      </c>
      <c r="L113" s="76">
        <v>41145</v>
      </c>
      <c r="M113" s="9"/>
    </row>
    <row r="114" spans="1:13" ht="60" customHeight="1" x14ac:dyDescent="0.25">
      <c r="A114" s="21">
        <v>110</v>
      </c>
      <c r="B114" s="18" t="s">
        <v>604</v>
      </c>
      <c r="C114" s="14" t="s">
        <v>883</v>
      </c>
      <c r="D114" s="7" t="s">
        <v>101</v>
      </c>
      <c r="E114" s="24">
        <v>0.17</v>
      </c>
      <c r="F114" s="21">
        <v>380</v>
      </c>
      <c r="G114" s="74">
        <v>41171</v>
      </c>
      <c r="H114" s="74">
        <v>41136</v>
      </c>
      <c r="I114" s="74">
        <v>40939</v>
      </c>
      <c r="J114" s="74">
        <v>40933</v>
      </c>
      <c r="K114" s="76">
        <v>41064</v>
      </c>
      <c r="L114" s="76">
        <v>41040</v>
      </c>
      <c r="M114" s="9"/>
    </row>
    <row r="115" spans="1:13" ht="60" customHeight="1" x14ac:dyDescent="0.25">
      <c r="A115" s="51">
        <v>111</v>
      </c>
      <c r="B115" s="18" t="s">
        <v>603</v>
      </c>
      <c r="C115" s="14" t="s">
        <v>884</v>
      </c>
      <c r="D115" s="7" t="s">
        <v>101</v>
      </c>
      <c r="E115" s="24">
        <v>0.17</v>
      </c>
      <c r="F115" s="21">
        <v>380</v>
      </c>
      <c r="G115" s="74">
        <v>40974</v>
      </c>
      <c r="H115" s="74">
        <v>41174</v>
      </c>
      <c r="I115" s="74">
        <v>41069</v>
      </c>
      <c r="J115" s="74">
        <v>41060</v>
      </c>
      <c r="K115" s="76">
        <v>41003</v>
      </c>
      <c r="L115" s="76">
        <v>41197</v>
      </c>
      <c r="M115" s="9"/>
    </row>
    <row r="116" spans="1:13" ht="60" customHeight="1" x14ac:dyDescent="0.25">
      <c r="A116" s="51">
        <v>112</v>
      </c>
      <c r="B116" s="18" t="s">
        <v>602</v>
      </c>
      <c r="C116" s="14" t="s">
        <v>885</v>
      </c>
      <c r="D116" s="7" t="s">
        <v>101</v>
      </c>
      <c r="E116" s="24">
        <v>0.17</v>
      </c>
      <c r="F116" s="21">
        <v>380</v>
      </c>
      <c r="G116" s="74">
        <v>41175</v>
      </c>
      <c r="H116" s="74">
        <v>41175</v>
      </c>
      <c r="I116" s="74">
        <v>41102</v>
      </c>
      <c r="J116" s="74">
        <v>41211</v>
      </c>
      <c r="K116" s="76">
        <v>41095</v>
      </c>
      <c r="L116" s="76">
        <v>41116</v>
      </c>
      <c r="M116" s="9"/>
    </row>
    <row r="117" spans="1:13" ht="60" customHeight="1" x14ac:dyDescent="0.25">
      <c r="A117" s="21">
        <v>113</v>
      </c>
      <c r="B117" s="18" t="s">
        <v>601</v>
      </c>
      <c r="C117" s="14" t="s">
        <v>886</v>
      </c>
      <c r="D117" s="7" t="s">
        <v>101</v>
      </c>
      <c r="E117" s="24">
        <v>0.17</v>
      </c>
      <c r="F117" s="21">
        <v>380</v>
      </c>
      <c r="G117" s="74">
        <v>40935</v>
      </c>
      <c r="H117" s="74">
        <v>40932</v>
      </c>
      <c r="I117" s="74">
        <v>41083</v>
      </c>
      <c r="J117" s="74">
        <v>40937</v>
      </c>
      <c r="K117" s="76">
        <v>40931</v>
      </c>
      <c r="L117" s="76">
        <v>41160</v>
      </c>
      <c r="M117" s="9"/>
    </row>
    <row r="118" spans="1:13" ht="60" customHeight="1" x14ac:dyDescent="0.25">
      <c r="A118" s="51">
        <v>114</v>
      </c>
      <c r="B118" s="18" t="s">
        <v>600</v>
      </c>
      <c r="C118" s="14" t="s">
        <v>887</v>
      </c>
      <c r="D118" s="7" t="s">
        <v>100</v>
      </c>
      <c r="E118" s="24">
        <v>0.25</v>
      </c>
      <c r="F118" s="21">
        <v>380</v>
      </c>
      <c r="G118" s="74">
        <v>41097</v>
      </c>
      <c r="H118" s="74">
        <v>40953</v>
      </c>
      <c r="I118" s="74">
        <v>41115</v>
      </c>
      <c r="J118" s="74">
        <v>41270</v>
      </c>
      <c r="K118" s="76">
        <v>40980</v>
      </c>
      <c r="L118" s="76">
        <v>41053</v>
      </c>
      <c r="M118" s="9"/>
    </row>
    <row r="119" spans="1:13" ht="60" customHeight="1" x14ac:dyDescent="0.25">
      <c r="A119" s="51">
        <v>115</v>
      </c>
      <c r="B119" s="18" t="s">
        <v>599</v>
      </c>
      <c r="C119" s="14" t="s">
        <v>888</v>
      </c>
      <c r="D119" s="7" t="s">
        <v>100</v>
      </c>
      <c r="E119" s="24">
        <v>0.25</v>
      </c>
      <c r="F119" s="21">
        <v>380</v>
      </c>
      <c r="G119" s="74">
        <v>40951</v>
      </c>
      <c r="H119" s="74">
        <v>41242</v>
      </c>
      <c r="I119" s="74">
        <v>41185</v>
      </c>
      <c r="J119" s="74">
        <v>40980</v>
      </c>
      <c r="K119" s="76">
        <v>41194</v>
      </c>
      <c r="L119" s="76">
        <v>40987</v>
      </c>
      <c r="M119" s="9"/>
    </row>
    <row r="120" spans="1:13" ht="60" customHeight="1" x14ac:dyDescent="0.25">
      <c r="A120" s="21">
        <v>116</v>
      </c>
      <c r="B120" s="18" t="s">
        <v>598</v>
      </c>
      <c r="C120" s="14" t="s">
        <v>889</v>
      </c>
      <c r="D120" s="7" t="s">
        <v>100</v>
      </c>
      <c r="E120" s="24">
        <v>0.25</v>
      </c>
      <c r="F120" s="21">
        <v>380</v>
      </c>
      <c r="G120" s="74">
        <v>40942</v>
      </c>
      <c r="H120" s="74">
        <v>41103</v>
      </c>
      <c r="I120" s="74">
        <v>41244</v>
      </c>
      <c r="J120" s="74">
        <v>40983</v>
      </c>
      <c r="K120" s="76">
        <v>40944</v>
      </c>
      <c r="L120" s="76">
        <v>41083</v>
      </c>
      <c r="M120" s="9"/>
    </row>
    <row r="121" spans="1:13" ht="60" customHeight="1" x14ac:dyDescent="0.25">
      <c r="A121" s="51">
        <v>117</v>
      </c>
      <c r="B121" s="18" t="s">
        <v>597</v>
      </c>
      <c r="C121" s="14" t="s">
        <v>897</v>
      </c>
      <c r="D121" s="7" t="s">
        <v>100</v>
      </c>
      <c r="E121" s="24">
        <v>0.25</v>
      </c>
      <c r="F121" s="21">
        <v>380</v>
      </c>
      <c r="G121" s="74">
        <v>41032</v>
      </c>
      <c r="H121" s="74">
        <v>41107</v>
      </c>
      <c r="I121" s="74">
        <v>41086</v>
      </c>
      <c r="J121" s="74">
        <v>41175</v>
      </c>
      <c r="K121" s="76">
        <v>41203</v>
      </c>
      <c r="L121" s="76">
        <v>41110</v>
      </c>
      <c r="M121" s="9"/>
    </row>
    <row r="122" spans="1:13" ht="60" customHeight="1" x14ac:dyDescent="0.25">
      <c r="A122" s="51">
        <v>118</v>
      </c>
      <c r="B122" s="18" t="s">
        <v>596</v>
      </c>
      <c r="C122" s="14" t="s">
        <v>890</v>
      </c>
      <c r="D122" s="7" t="s">
        <v>100</v>
      </c>
      <c r="E122" s="24">
        <v>0.25</v>
      </c>
      <c r="F122" s="21">
        <v>380</v>
      </c>
      <c r="G122" s="74">
        <v>41264</v>
      </c>
      <c r="H122" s="74">
        <v>41177</v>
      </c>
      <c r="I122" s="74">
        <v>41025</v>
      </c>
      <c r="J122" s="74">
        <v>40969</v>
      </c>
      <c r="K122" s="76">
        <v>41095</v>
      </c>
      <c r="L122" s="76">
        <v>40914</v>
      </c>
      <c r="M122" s="9"/>
    </row>
    <row r="123" spans="1:13" ht="60" customHeight="1" x14ac:dyDescent="0.25">
      <c r="A123" s="21">
        <v>119</v>
      </c>
      <c r="B123" s="18" t="s">
        <v>595</v>
      </c>
      <c r="C123" s="14" t="s">
        <v>891</v>
      </c>
      <c r="D123" s="7" t="s">
        <v>100</v>
      </c>
      <c r="E123" s="24">
        <v>0.25</v>
      </c>
      <c r="F123" s="21">
        <v>380</v>
      </c>
      <c r="G123" s="74">
        <v>41201</v>
      </c>
      <c r="H123" s="74">
        <v>41203</v>
      </c>
      <c r="I123" s="74">
        <v>41071</v>
      </c>
      <c r="J123" s="74">
        <v>40996</v>
      </c>
      <c r="K123" s="76">
        <v>40962</v>
      </c>
      <c r="L123" s="76">
        <v>41189</v>
      </c>
      <c r="M123" s="9"/>
    </row>
    <row r="124" spans="1:13" ht="60" customHeight="1" x14ac:dyDescent="0.25">
      <c r="A124" s="51">
        <v>120</v>
      </c>
      <c r="B124" s="18" t="s">
        <v>594</v>
      </c>
      <c r="C124" s="14" t="s">
        <v>997</v>
      </c>
      <c r="D124" s="7" t="s">
        <v>100</v>
      </c>
      <c r="E124" s="24">
        <v>0.25</v>
      </c>
      <c r="F124" s="21">
        <v>380</v>
      </c>
      <c r="G124" s="74">
        <v>40929</v>
      </c>
      <c r="H124" s="74">
        <v>41096</v>
      </c>
      <c r="I124" s="74">
        <v>41190</v>
      </c>
      <c r="J124" s="74">
        <v>41100</v>
      </c>
      <c r="K124" s="76">
        <v>41084</v>
      </c>
      <c r="L124" s="76">
        <v>41221</v>
      </c>
      <c r="M124" s="9"/>
    </row>
    <row r="125" spans="1:13" ht="60" customHeight="1" x14ac:dyDescent="0.25">
      <c r="A125" s="51">
        <v>121</v>
      </c>
      <c r="B125" s="18" t="s">
        <v>593</v>
      </c>
      <c r="C125" s="14" t="s">
        <v>892</v>
      </c>
      <c r="D125" s="7" t="s">
        <v>100</v>
      </c>
      <c r="E125" s="24">
        <v>0.25</v>
      </c>
      <c r="F125" s="21">
        <v>380</v>
      </c>
      <c r="G125" s="74">
        <v>41255</v>
      </c>
      <c r="H125" s="74">
        <v>41018</v>
      </c>
      <c r="I125" s="74">
        <v>41071</v>
      </c>
      <c r="J125" s="74">
        <v>41256</v>
      </c>
      <c r="K125" s="76">
        <v>40921</v>
      </c>
      <c r="L125" s="76">
        <v>40928</v>
      </c>
      <c r="M125" s="9"/>
    </row>
    <row r="126" spans="1:13" ht="60" customHeight="1" x14ac:dyDescent="0.25">
      <c r="A126" s="21">
        <v>122</v>
      </c>
      <c r="B126" s="18" t="s">
        <v>592</v>
      </c>
      <c r="C126" s="14" t="s">
        <v>893</v>
      </c>
      <c r="D126" s="7" t="s">
        <v>100</v>
      </c>
      <c r="E126" s="24">
        <v>0.25</v>
      </c>
      <c r="F126" s="21">
        <v>380</v>
      </c>
      <c r="G126" s="74">
        <v>41145</v>
      </c>
      <c r="H126" s="74">
        <v>40909</v>
      </c>
      <c r="I126" s="74">
        <v>41005</v>
      </c>
      <c r="J126" s="74">
        <v>41024</v>
      </c>
      <c r="K126" s="76">
        <v>41029</v>
      </c>
      <c r="L126" s="76">
        <v>41129</v>
      </c>
      <c r="M126" s="9"/>
    </row>
    <row r="127" spans="1:13" ht="60" customHeight="1" x14ac:dyDescent="0.25">
      <c r="A127" s="51">
        <v>123</v>
      </c>
      <c r="B127" s="18" t="s">
        <v>591</v>
      </c>
      <c r="C127" s="14" t="s">
        <v>894</v>
      </c>
      <c r="D127" s="7" t="s">
        <v>100</v>
      </c>
      <c r="E127" s="24">
        <v>0.25</v>
      </c>
      <c r="F127" s="21">
        <v>380</v>
      </c>
      <c r="G127" s="74">
        <v>40917</v>
      </c>
      <c r="H127" s="74">
        <v>40967</v>
      </c>
      <c r="I127" s="74">
        <v>41190</v>
      </c>
      <c r="J127" s="74">
        <v>41258</v>
      </c>
      <c r="K127" s="76">
        <v>41167</v>
      </c>
      <c r="L127" s="76">
        <v>41031</v>
      </c>
      <c r="M127" s="9"/>
    </row>
    <row r="128" spans="1:13" ht="60" customHeight="1" x14ac:dyDescent="0.25">
      <c r="A128" s="51">
        <v>124</v>
      </c>
      <c r="B128" s="18" t="s">
        <v>590</v>
      </c>
      <c r="C128" s="14" t="s">
        <v>895</v>
      </c>
      <c r="D128" s="7" t="s">
        <v>100</v>
      </c>
      <c r="E128" s="24">
        <v>0.25</v>
      </c>
      <c r="F128" s="21">
        <v>380</v>
      </c>
      <c r="G128" s="74">
        <v>41136</v>
      </c>
      <c r="H128" s="74">
        <v>41165</v>
      </c>
      <c r="I128" s="74">
        <v>41201</v>
      </c>
      <c r="J128" s="74">
        <v>41117</v>
      </c>
      <c r="K128" s="76">
        <v>40975</v>
      </c>
      <c r="L128" s="76">
        <v>40984</v>
      </c>
      <c r="M128" s="9"/>
    </row>
    <row r="129" spans="1:13" ht="60" customHeight="1" x14ac:dyDescent="0.25">
      <c r="A129" s="21">
        <v>125</v>
      </c>
      <c r="B129" s="18" t="s">
        <v>589</v>
      </c>
      <c r="C129" s="14" t="s">
        <v>896</v>
      </c>
      <c r="D129" s="7" t="s">
        <v>100</v>
      </c>
      <c r="E129" s="24">
        <v>0.25</v>
      </c>
      <c r="F129" s="21">
        <v>380</v>
      </c>
      <c r="G129" s="74">
        <v>41186</v>
      </c>
      <c r="H129" s="74">
        <v>41079</v>
      </c>
      <c r="I129" s="74">
        <v>41215</v>
      </c>
      <c r="J129" s="74">
        <v>41134</v>
      </c>
      <c r="K129" s="76">
        <v>41270</v>
      </c>
      <c r="L129" s="76">
        <v>40943</v>
      </c>
      <c r="M129" s="9"/>
    </row>
    <row r="130" spans="1:13" ht="60" customHeight="1" x14ac:dyDescent="0.25">
      <c r="A130" s="51">
        <v>126</v>
      </c>
      <c r="B130" s="18" t="s">
        <v>70</v>
      </c>
      <c r="C130" s="14" t="s">
        <v>624</v>
      </c>
      <c r="D130" s="7" t="s">
        <v>623</v>
      </c>
      <c r="E130" s="24">
        <v>0.75</v>
      </c>
      <c r="F130" s="21">
        <v>380</v>
      </c>
      <c r="G130" s="74">
        <v>41059</v>
      </c>
      <c r="H130" s="74">
        <v>41104</v>
      </c>
      <c r="I130" s="74">
        <v>41084</v>
      </c>
      <c r="J130" s="74">
        <v>40930</v>
      </c>
      <c r="K130" s="76">
        <v>41234</v>
      </c>
      <c r="L130" s="76">
        <v>41102</v>
      </c>
      <c r="M130" s="9"/>
    </row>
    <row r="131" spans="1:13" ht="60" customHeight="1" x14ac:dyDescent="0.25">
      <c r="A131" s="51">
        <v>127</v>
      </c>
      <c r="B131" s="18" t="s">
        <v>69</v>
      </c>
      <c r="C131" s="14" t="s">
        <v>1057</v>
      </c>
      <c r="D131" s="7" t="s">
        <v>622</v>
      </c>
      <c r="E131" s="24">
        <v>0.45</v>
      </c>
      <c r="F131" s="21">
        <v>220</v>
      </c>
      <c r="G131" s="74">
        <v>40929</v>
      </c>
      <c r="H131" s="74">
        <v>41056</v>
      </c>
      <c r="I131" s="74">
        <v>41036</v>
      </c>
      <c r="J131" s="74">
        <v>40919</v>
      </c>
      <c r="K131" s="76">
        <v>40962</v>
      </c>
      <c r="L131" s="76">
        <v>40980</v>
      </c>
      <c r="M131" s="9"/>
    </row>
    <row r="132" spans="1:13" ht="60" customHeight="1" x14ac:dyDescent="0.25">
      <c r="A132" s="21">
        <v>128</v>
      </c>
      <c r="B132" s="18" t="s">
        <v>72</v>
      </c>
      <c r="C132" s="14" t="s">
        <v>670</v>
      </c>
      <c r="D132" s="7" t="s">
        <v>975</v>
      </c>
      <c r="E132" s="24">
        <v>0.33</v>
      </c>
      <c r="F132" s="21">
        <v>220</v>
      </c>
      <c r="G132" s="74">
        <v>40985</v>
      </c>
      <c r="H132" s="74">
        <v>41113</v>
      </c>
      <c r="I132" s="74">
        <v>41088</v>
      </c>
      <c r="J132" s="74">
        <v>41073</v>
      </c>
      <c r="K132" s="76">
        <v>41241</v>
      </c>
      <c r="L132" s="76">
        <v>40923</v>
      </c>
      <c r="M132" s="9"/>
    </row>
    <row r="133" spans="1:13" ht="60" customHeight="1" x14ac:dyDescent="0.25">
      <c r="A133" s="51">
        <v>129</v>
      </c>
      <c r="B133" s="18" t="s">
        <v>73</v>
      </c>
      <c r="C133" s="14" t="s">
        <v>671</v>
      </c>
      <c r="D133" s="7" t="s">
        <v>975</v>
      </c>
      <c r="E133" s="24">
        <v>0.33</v>
      </c>
      <c r="F133" s="21">
        <v>220</v>
      </c>
      <c r="G133" s="74">
        <v>41229</v>
      </c>
      <c r="H133" s="74">
        <v>41204</v>
      </c>
      <c r="I133" s="74">
        <v>41009</v>
      </c>
      <c r="J133" s="74">
        <v>41181</v>
      </c>
      <c r="K133" s="76">
        <v>41232</v>
      </c>
      <c r="L133" s="76">
        <v>40934</v>
      </c>
      <c r="M133" s="9"/>
    </row>
    <row r="134" spans="1:13" ht="60" customHeight="1" x14ac:dyDescent="0.25">
      <c r="A134" s="51">
        <v>130</v>
      </c>
      <c r="B134" s="18" t="s">
        <v>74</v>
      </c>
      <c r="C134" s="14" t="s">
        <v>672</v>
      </c>
      <c r="D134" s="7" t="s">
        <v>975</v>
      </c>
      <c r="E134" s="24">
        <v>0.33</v>
      </c>
      <c r="F134" s="21">
        <v>220</v>
      </c>
      <c r="G134" s="74">
        <v>41188</v>
      </c>
      <c r="H134" s="74">
        <v>41202</v>
      </c>
      <c r="I134" s="74">
        <v>41060</v>
      </c>
      <c r="J134" s="74">
        <v>40966</v>
      </c>
      <c r="K134" s="76">
        <v>41167</v>
      </c>
      <c r="L134" s="76">
        <v>41030</v>
      </c>
      <c r="M134" s="9"/>
    </row>
    <row r="135" spans="1:13" ht="60" customHeight="1" x14ac:dyDescent="0.25">
      <c r="A135" s="21">
        <v>131</v>
      </c>
      <c r="B135" s="18" t="s">
        <v>75</v>
      </c>
      <c r="C135" s="14" t="s">
        <v>673</v>
      </c>
      <c r="D135" s="7" t="s">
        <v>975</v>
      </c>
      <c r="E135" s="24">
        <v>0.33</v>
      </c>
      <c r="F135" s="21">
        <v>220</v>
      </c>
      <c r="G135" s="74">
        <v>41128</v>
      </c>
      <c r="H135" s="74">
        <v>41187</v>
      </c>
      <c r="I135" s="74">
        <v>40922</v>
      </c>
      <c r="J135" s="74">
        <v>41078</v>
      </c>
      <c r="K135" s="76">
        <v>41203</v>
      </c>
      <c r="L135" s="76">
        <v>41156</v>
      </c>
      <c r="M135" s="9"/>
    </row>
    <row r="136" spans="1:13" ht="60" customHeight="1" x14ac:dyDescent="0.25">
      <c r="A136" s="51">
        <v>132</v>
      </c>
      <c r="B136" s="18" t="s">
        <v>76</v>
      </c>
      <c r="C136" s="14" t="s">
        <v>674</v>
      </c>
      <c r="D136" s="7" t="s">
        <v>975</v>
      </c>
      <c r="E136" s="24">
        <v>0.33</v>
      </c>
      <c r="F136" s="21">
        <v>220</v>
      </c>
      <c r="G136" s="74">
        <v>41167</v>
      </c>
      <c r="H136" s="74">
        <v>40953</v>
      </c>
      <c r="I136" s="74">
        <v>41162</v>
      </c>
      <c r="J136" s="74">
        <v>41172</v>
      </c>
      <c r="K136" s="76">
        <v>41229</v>
      </c>
      <c r="L136" s="76">
        <v>40933</v>
      </c>
      <c r="M136" s="9"/>
    </row>
    <row r="137" spans="1:13" ht="60" customHeight="1" x14ac:dyDescent="0.25">
      <c r="A137" s="51">
        <v>133</v>
      </c>
      <c r="B137" s="18" t="s">
        <v>77</v>
      </c>
      <c r="C137" s="14" t="s">
        <v>675</v>
      </c>
      <c r="D137" s="7" t="s">
        <v>975</v>
      </c>
      <c r="E137" s="24">
        <v>0.33</v>
      </c>
      <c r="F137" s="21">
        <v>220</v>
      </c>
      <c r="G137" s="74">
        <v>41178</v>
      </c>
      <c r="H137" s="74">
        <v>40992</v>
      </c>
      <c r="I137" s="74">
        <v>41234</v>
      </c>
      <c r="J137" s="74">
        <v>41137</v>
      </c>
      <c r="K137" s="76">
        <v>41167</v>
      </c>
      <c r="L137" s="76">
        <v>41160</v>
      </c>
      <c r="M137" s="9"/>
    </row>
    <row r="138" spans="1:13" ht="60" customHeight="1" x14ac:dyDescent="0.25">
      <c r="A138" s="21">
        <v>134</v>
      </c>
      <c r="B138" s="18" t="s">
        <v>78</v>
      </c>
      <c r="C138" s="14" t="s">
        <v>676</v>
      </c>
      <c r="D138" s="7" t="s">
        <v>975</v>
      </c>
      <c r="E138" s="24">
        <v>0.33</v>
      </c>
      <c r="F138" s="21">
        <v>220</v>
      </c>
      <c r="G138" s="74">
        <v>41015</v>
      </c>
      <c r="H138" s="74">
        <v>40995</v>
      </c>
      <c r="I138" s="74">
        <v>40987</v>
      </c>
      <c r="J138" s="74">
        <v>41060</v>
      </c>
      <c r="K138" s="76">
        <v>41270</v>
      </c>
      <c r="L138" s="76">
        <v>41218</v>
      </c>
      <c r="M138" s="9"/>
    </row>
    <row r="139" spans="1:13" ht="60" customHeight="1" x14ac:dyDescent="0.25">
      <c r="A139" s="51">
        <v>135</v>
      </c>
      <c r="B139" s="18" t="s">
        <v>79</v>
      </c>
      <c r="C139" s="14" t="s">
        <v>677</v>
      </c>
      <c r="D139" s="7" t="s">
        <v>975</v>
      </c>
      <c r="E139" s="24">
        <v>0.33</v>
      </c>
      <c r="F139" s="21">
        <v>220</v>
      </c>
      <c r="G139" s="74">
        <v>40961</v>
      </c>
      <c r="H139" s="74">
        <v>41094</v>
      </c>
      <c r="I139" s="74">
        <v>41256</v>
      </c>
      <c r="J139" s="74">
        <v>41130</v>
      </c>
      <c r="K139" s="76">
        <v>40924</v>
      </c>
      <c r="L139" s="76">
        <v>40939</v>
      </c>
      <c r="M139" s="9"/>
    </row>
    <row r="140" spans="1:13" ht="60" customHeight="1" x14ac:dyDescent="0.25">
      <c r="A140" s="51">
        <v>136</v>
      </c>
      <c r="B140" s="18" t="s">
        <v>80</v>
      </c>
      <c r="C140" s="14" t="s">
        <v>996</v>
      </c>
      <c r="D140" s="7" t="s">
        <v>621</v>
      </c>
      <c r="E140" s="26">
        <v>8.5000000000000006E-2</v>
      </c>
      <c r="F140" s="21">
        <v>220</v>
      </c>
      <c r="G140" s="74">
        <v>41058</v>
      </c>
      <c r="H140" s="74">
        <v>41220</v>
      </c>
      <c r="I140" s="74">
        <v>41251</v>
      </c>
      <c r="J140" s="74">
        <v>41010</v>
      </c>
      <c r="K140" s="76">
        <v>41212</v>
      </c>
      <c r="L140" s="76">
        <v>40928</v>
      </c>
      <c r="M140" s="9"/>
    </row>
    <row r="141" spans="1:13" ht="60" customHeight="1" x14ac:dyDescent="0.25">
      <c r="A141" s="21">
        <v>137</v>
      </c>
      <c r="B141" s="18" t="s">
        <v>81</v>
      </c>
      <c r="C141" s="14" t="s">
        <v>995</v>
      </c>
      <c r="D141" s="7" t="s">
        <v>621</v>
      </c>
      <c r="E141" s="26">
        <v>8.5000000000000006E-2</v>
      </c>
      <c r="F141" s="21">
        <v>220</v>
      </c>
      <c r="G141" s="74">
        <v>41235</v>
      </c>
      <c r="H141" s="74">
        <v>41040</v>
      </c>
      <c r="I141" s="74">
        <v>41020</v>
      </c>
      <c r="J141" s="74">
        <v>41010</v>
      </c>
      <c r="K141" s="76">
        <v>40929</v>
      </c>
      <c r="L141" s="76">
        <v>41152</v>
      </c>
      <c r="M141" s="9"/>
    </row>
    <row r="142" spans="1:13" ht="60" customHeight="1" x14ac:dyDescent="0.25">
      <c r="A142" s="51">
        <v>138</v>
      </c>
      <c r="B142" s="18" t="s">
        <v>82</v>
      </c>
      <c r="C142" s="14" t="s">
        <v>1058</v>
      </c>
      <c r="D142" s="7" t="s">
        <v>621</v>
      </c>
      <c r="E142" s="26">
        <v>8.5000000000000006E-2</v>
      </c>
      <c r="F142" s="21">
        <v>220</v>
      </c>
      <c r="G142" s="74">
        <v>40931</v>
      </c>
      <c r="H142" s="74">
        <v>41127</v>
      </c>
      <c r="I142" s="74">
        <v>41077</v>
      </c>
      <c r="J142" s="74">
        <v>41213</v>
      </c>
      <c r="K142" s="76">
        <v>41163</v>
      </c>
      <c r="L142" s="76">
        <v>41097</v>
      </c>
      <c r="M142" s="9"/>
    </row>
    <row r="143" spans="1:13" ht="60" customHeight="1" x14ac:dyDescent="0.25">
      <c r="A143" s="51">
        <v>139</v>
      </c>
      <c r="B143" s="18" t="s">
        <v>83</v>
      </c>
      <c r="C143" s="14" t="s">
        <v>1059</v>
      </c>
      <c r="D143" s="7" t="s">
        <v>621</v>
      </c>
      <c r="E143" s="26">
        <v>8.5000000000000006E-2</v>
      </c>
      <c r="F143" s="21">
        <v>220</v>
      </c>
      <c r="G143" s="74">
        <v>41156</v>
      </c>
      <c r="H143" s="74">
        <v>41082</v>
      </c>
      <c r="I143" s="74">
        <v>41108</v>
      </c>
      <c r="J143" s="74">
        <v>40959</v>
      </c>
      <c r="K143" s="76">
        <v>40939</v>
      </c>
      <c r="L143" s="76">
        <v>41103</v>
      </c>
      <c r="M143" s="9"/>
    </row>
    <row r="144" spans="1:13" ht="60" customHeight="1" x14ac:dyDescent="0.25">
      <c r="A144" s="21">
        <v>140</v>
      </c>
      <c r="B144" s="18" t="s">
        <v>588</v>
      </c>
      <c r="C144" s="14" t="s">
        <v>993</v>
      </c>
      <c r="D144" s="7" t="s">
        <v>560</v>
      </c>
      <c r="E144" s="24">
        <v>0.28999999999999998</v>
      </c>
      <c r="F144" s="21">
        <v>380</v>
      </c>
      <c r="G144" s="74">
        <v>41069</v>
      </c>
      <c r="H144" s="74">
        <v>40930</v>
      </c>
      <c r="I144" s="74">
        <v>41031</v>
      </c>
      <c r="J144" s="74">
        <v>41077</v>
      </c>
      <c r="K144" s="76">
        <v>41131</v>
      </c>
      <c r="L144" s="76">
        <v>41101</v>
      </c>
      <c r="M144" s="9"/>
    </row>
    <row r="145" spans="1:13" ht="60" customHeight="1" x14ac:dyDescent="0.25">
      <c r="A145" s="51">
        <v>141</v>
      </c>
      <c r="B145" s="18" t="s">
        <v>587</v>
      </c>
      <c r="C145" s="14" t="s">
        <v>994</v>
      </c>
      <c r="D145" s="7" t="s">
        <v>560</v>
      </c>
      <c r="E145" s="24">
        <v>0.28999999999999998</v>
      </c>
      <c r="F145" s="21">
        <v>380</v>
      </c>
      <c r="G145" s="74">
        <v>41218</v>
      </c>
      <c r="H145" s="74">
        <v>41151</v>
      </c>
      <c r="I145" s="74">
        <v>41117</v>
      </c>
      <c r="J145" s="74">
        <v>40939</v>
      </c>
      <c r="K145" s="76">
        <v>40978</v>
      </c>
      <c r="L145" s="76">
        <v>41244</v>
      </c>
      <c r="M145" s="9"/>
    </row>
    <row r="146" spans="1:13" ht="60" customHeight="1" x14ac:dyDescent="0.25">
      <c r="A146" s="51">
        <v>142</v>
      </c>
      <c r="B146" s="18" t="s">
        <v>103</v>
      </c>
      <c r="C146" s="14" t="s">
        <v>992</v>
      </c>
      <c r="D146" s="7" t="s">
        <v>578</v>
      </c>
      <c r="E146" s="24">
        <v>0.28999999999999998</v>
      </c>
      <c r="F146" s="21">
        <v>380</v>
      </c>
      <c r="G146" s="74">
        <v>41065</v>
      </c>
      <c r="H146" s="74">
        <v>40975</v>
      </c>
      <c r="I146" s="74">
        <v>40909</v>
      </c>
      <c r="J146" s="74">
        <v>41049</v>
      </c>
      <c r="K146" s="76">
        <v>40990</v>
      </c>
      <c r="L146" s="76">
        <v>41192</v>
      </c>
      <c r="M146" s="9"/>
    </row>
    <row r="147" spans="1:13" ht="60" customHeight="1" x14ac:dyDescent="0.25">
      <c r="A147" s="21">
        <v>143</v>
      </c>
      <c r="B147" s="18" t="s">
        <v>104</v>
      </c>
      <c r="C147" s="14" t="s">
        <v>991</v>
      </c>
      <c r="D147" s="7" t="s">
        <v>578</v>
      </c>
      <c r="E147" s="24">
        <v>0.28999999999999998</v>
      </c>
      <c r="F147" s="21">
        <v>380</v>
      </c>
      <c r="G147" s="74">
        <v>41227</v>
      </c>
      <c r="H147" s="74">
        <v>41042</v>
      </c>
      <c r="I147" s="74">
        <v>41201</v>
      </c>
      <c r="J147" s="74">
        <v>41238</v>
      </c>
      <c r="K147" s="76">
        <v>41160</v>
      </c>
      <c r="L147" s="76">
        <v>40915</v>
      </c>
      <c r="M147" s="9"/>
    </row>
    <row r="148" spans="1:13" ht="75" x14ac:dyDescent="0.25">
      <c r="A148" s="51">
        <v>144</v>
      </c>
      <c r="B148" s="18" t="s">
        <v>586</v>
      </c>
      <c r="C148" s="14" t="s">
        <v>990</v>
      </c>
      <c r="D148" s="7" t="s">
        <v>100</v>
      </c>
      <c r="E148" s="24">
        <v>0.25</v>
      </c>
      <c r="F148" s="21">
        <v>380</v>
      </c>
      <c r="G148" s="74">
        <v>41125</v>
      </c>
      <c r="H148" s="74">
        <v>41221</v>
      </c>
      <c r="I148" s="74">
        <v>41081</v>
      </c>
      <c r="J148" s="74">
        <v>41234</v>
      </c>
      <c r="K148" s="76">
        <v>40931</v>
      </c>
      <c r="L148" s="76">
        <v>41183</v>
      </c>
      <c r="M148" s="9"/>
    </row>
    <row r="149" spans="1:13" ht="75" x14ac:dyDescent="0.25">
      <c r="A149" s="51">
        <v>145</v>
      </c>
      <c r="B149" s="18" t="s">
        <v>585</v>
      </c>
      <c r="C149" s="14" t="s">
        <v>1024</v>
      </c>
      <c r="D149" s="7" t="s">
        <v>100</v>
      </c>
      <c r="E149" s="24">
        <v>0.25</v>
      </c>
      <c r="F149" s="21">
        <v>380</v>
      </c>
      <c r="G149" s="74">
        <v>41024</v>
      </c>
      <c r="H149" s="74">
        <v>40961</v>
      </c>
      <c r="I149" s="74">
        <v>41218</v>
      </c>
      <c r="J149" s="74">
        <v>40970</v>
      </c>
      <c r="K149" s="76">
        <v>41091</v>
      </c>
      <c r="L149" s="76">
        <v>40975</v>
      </c>
      <c r="M149" s="9"/>
    </row>
    <row r="150" spans="1:13" ht="75" x14ac:dyDescent="0.25">
      <c r="A150" s="21">
        <v>146</v>
      </c>
      <c r="B150" s="18" t="s">
        <v>584</v>
      </c>
      <c r="C150" s="14" t="s">
        <v>989</v>
      </c>
      <c r="D150" s="7" t="s">
        <v>100</v>
      </c>
      <c r="E150" s="24">
        <v>0.25</v>
      </c>
      <c r="F150" s="21">
        <v>380</v>
      </c>
      <c r="G150" s="74">
        <v>40938</v>
      </c>
      <c r="H150" s="74">
        <v>41053</v>
      </c>
      <c r="I150" s="74">
        <v>41080</v>
      </c>
      <c r="J150" s="74">
        <v>41177</v>
      </c>
      <c r="K150" s="76">
        <v>41072</v>
      </c>
      <c r="L150" s="76">
        <v>40948</v>
      </c>
      <c r="M150" s="9"/>
    </row>
    <row r="151" spans="1:13" ht="75" x14ac:dyDescent="0.25">
      <c r="A151" s="51">
        <v>147</v>
      </c>
      <c r="B151" s="18" t="s">
        <v>583</v>
      </c>
      <c r="C151" s="14" t="s">
        <v>988</v>
      </c>
      <c r="D151" s="7" t="s">
        <v>100</v>
      </c>
      <c r="E151" s="24">
        <v>0.25</v>
      </c>
      <c r="F151" s="21">
        <v>380</v>
      </c>
      <c r="G151" s="74">
        <v>41219</v>
      </c>
      <c r="H151" s="74">
        <v>41250</v>
      </c>
      <c r="I151" s="74">
        <v>41008</v>
      </c>
      <c r="J151" s="74">
        <v>41066</v>
      </c>
      <c r="K151" s="76">
        <v>41075</v>
      </c>
      <c r="L151" s="76">
        <v>41197</v>
      </c>
      <c r="M151" s="9"/>
    </row>
    <row r="152" spans="1:13" ht="93.75" x14ac:dyDescent="0.25">
      <c r="A152" s="51">
        <v>148</v>
      </c>
      <c r="B152" s="18" t="s">
        <v>128</v>
      </c>
      <c r="C152" s="14" t="s">
        <v>987</v>
      </c>
      <c r="D152" s="7" t="s">
        <v>102</v>
      </c>
      <c r="E152" s="24">
        <v>0.25</v>
      </c>
      <c r="F152" s="21">
        <v>380</v>
      </c>
      <c r="G152" s="74">
        <v>40996</v>
      </c>
      <c r="H152" s="74">
        <v>40971</v>
      </c>
      <c r="I152" s="74">
        <v>40952</v>
      </c>
      <c r="J152" s="74">
        <v>40957</v>
      </c>
      <c r="K152" s="76">
        <v>41133</v>
      </c>
      <c r="L152" s="76">
        <v>41089</v>
      </c>
      <c r="M152" s="9"/>
    </row>
    <row r="153" spans="1:13" ht="93.75" x14ac:dyDescent="0.25">
      <c r="A153" s="21">
        <v>149</v>
      </c>
      <c r="B153" s="18" t="s">
        <v>129</v>
      </c>
      <c r="C153" s="14" t="s">
        <v>1060</v>
      </c>
      <c r="D153" s="7" t="s">
        <v>102</v>
      </c>
      <c r="E153" s="24">
        <v>0.25</v>
      </c>
      <c r="F153" s="21">
        <v>380</v>
      </c>
      <c r="G153" s="74">
        <v>41000</v>
      </c>
      <c r="H153" s="74">
        <v>40935</v>
      </c>
      <c r="I153" s="74">
        <v>40978</v>
      </c>
      <c r="J153" s="74">
        <v>41138</v>
      </c>
      <c r="K153" s="76">
        <v>41159</v>
      </c>
      <c r="L153" s="76">
        <v>40935</v>
      </c>
      <c r="M153" s="9"/>
    </row>
    <row r="154" spans="1:13" ht="75" x14ac:dyDescent="0.25">
      <c r="A154" s="51">
        <v>150</v>
      </c>
      <c r="B154" s="18" t="s">
        <v>582</v>
      </c>
      <c r="C154" s="14" t="s">
        <v>1025</v>
      </c>
      <c r="D154" s="7" t="s">
        <v>102</v>
      </c>
      <c r="E154" s="24">
        <v>0.17</v>
      </c>
      <c r="F154" s="21">
        <v>380</v>
      </c>
      <c r="G154" s="74">
        <v>41226</v>
      </c>
      <c r="H154" s="74">
        <v>41192</v>
      </c>
      <c r="I154" s="74">
        <v>41169</v>
      </c>
      <c r="J154" s="74">
        <v>41104</v>
      </c>
      <c r="K154" s="76">
        <v>40916</v>
      </c>
      <c r="L154" s="76">
        <v>40976</v>
      </c>
      <c r="M154" s="9"/>
    </row>
    <row r="155" spans="1:13" ht="75" x14ac:dyDescent="0.25">
      <c r="A155" s="51">
        <v>151</v>
      </c>
      <c r="B155" s="18" t="s">
        <v>581</v>
      </c>
      <c r="C155" s="14" t="s">
        <v>1026</v>
      </c>
      <c r="D155" s="7" t="s">
        <v>102</v>
      </c>
      <c r="E155" s="24">
        <v>0.17</v>
      </c>
      <c r="F155" s="21">
        <v>380</v>
      </c>
      <c r="G155" s="74">
        <v>40970</v>
      </c>
      <c r="H155" s="74">
        <v>41103</v>
      </c>
      <c r="I155" s="74">
        <v>41036</v>
      </c>
      <c r="J155" s="74">
        <v>41135</v>
      </c>
      <c r="K155" s="76">
        <v>41011</v>
      </c>
      <c r="L155" s="76">
        <v>41209</v>
      </c>
      <c r="M155" s="9"/>
    </row>
    <row r="156" spans="1:13" ht="60" customHeight="1" x14ac:dyDescent="0.25">
      <c r="A156" s="21">
        <v>152</v>
      </c>
      <c r="B156" s="18" t="s">
        <v>580</v>
      </c>
      <c r="C156" s="14" t="s">
        <v>678</v>
      </c>
      <c r="D156" s="7" t="s">
        <v>578</v>
      </c>
      <c r="E156" s="24">
        <v>0.28999999999999998</v>
      </c>
      <c r="F156" s="21">
        <v>380</v>
      </c>
      <c r="G156" s="74">
        <v>41017</v>
      </c>
      <c r="H156" s="74">
        <v>41222</v>
      </c>
      <c r="I156" s="74">
        <v>41263</v>
      </c>
      <c r="J156" s="74">
        <v>41137</v>
      </c>
      <c r="K156" s="76">
        <v>41220</v>
      </c>
      <c r="L156" s="76">
        <v>40917</v>
      </c>
      <c r="M156" s="9"/>
    </row>
    <row r="157" spans="1:13" ht="60" customHeight="1" x14ac:dyDescent="0.25">
      <c r="A157" s="51">
        <v>153</v>
      </c>
      <c r="B157" s="18" t="s">
        <v>579</v>
      </c>
      <c r="C157" s="14" t="s">
        <v>679</v>
      </c>
      <c r="D157" s="7" t="s">
        <v>578</v>
      </c>
      <c r="E157" s="24">
        <v>0.28999999999999998</v>
      </c>
      <c r="F157" s="21">
        <v>380</v>
      </c>
      <c r="G157" s="74">
        <v>40962</v>
      </c>
      <c r="H157" s="74">
        <v>41080</v>
      </c>
      <c r="I157" s="74">
        <v>41118</v>
      </c>
      <c r="J157" s="74">
        <v>41149</v>
      </c>
      <c r="K157" s="76">
        <v>40927</v>
      </c>
      <c r="L157" s="76">
        <v>40933</v>
      </c>
      <c r="M157" s="9"/>
    </row>
    <row r="158" spans="1:13" ht="60" customHeight="1" x14ac:dyDescent="0.25">
      <c r="A158" s="51">
        <v>154</v>
      </c>
      <c r="B158" s="18" t="s">
        <v>564</v>
      </c>
      <c r="C158" s="14" t="s">
        <v>680</v>
      </c>
      <c r="D158" s="7" t="s">
        <v>560</v>
      </c>
      <c r="E158" s="24">
        <v>0.25</v>
      </c>
      <c r="F158" s="21">
        <v>380</v>
      </c>
      <c r="G158" s="74">
        <v>41076</v>
      </c>
      <c r="H158" s="74">
        <v>40920</v>
      </c>
      <c r="I158" s="74">
        <v>41122</v>
      </c>
      <c r="J158" s="74">
        <v>40927</v>
      </c>
      <c r="K158" s="76">
        <v>41092</v>
      </c>
      <c r="L158" s="76">
        <v>40989</v>
      </c>
      <c r="M158" s="9"/>
    </row>
    <row r="159" spans="1:13" ht="60" customHeight="1" x14ac:dyDescent="0.25">
      <c r="A159" s="21">
        <v>155</v>
      </c>
      <c r="B159" s="18" t="s">
        <v>563</v>
      </c>
      <c r="C159" s="14" t="s">
        <v>681</v>
      </c>
      <c r="D159" s="7" t="s">
        <v>560</v>
      </c>
      <c r="E159" s="24">
        <v>0.25</v>
      </c>
      <c r="F159" s="21">
        <v>380</v>
      </c>
      <c r="G159" s="74">
        <v>41028</v>
      </c>
      <c r="H159" s="74">
        <v>41195</v>
      </c>
      <c r="I159" s="74">
        <v>41077</v>
      </c>
      <c r="J159" s="74">
        <v>41241</v>
      </c>
      <c r="K159" s="76">
        <v>41039</v>
      </c>
      <c r="L159" s="76">
        <v>41158</v>
      </c>
      <c r="M159" s="9"/>
    </row>
    <row r="160" spans="1:13" ht="60" customHeight="1" x14ac:dyDescent="0.25">
      <c r="A160" s="51">
        <v>156</v>
      </c>
      <c r="B160" s="18" t="s">
        <v>562</v>
      </c>
      <c r="C160" s="14" t="s">
        <v>682</v>
      </c>
      <c r="D160" s="7" t="s">
        <v>560</v>
      </c>
      <c r="E160" s="24">
        <v>0.25</v>
      </c>
      <c r="F160" s="21">
        <v>380</v>
      </c>
      <c r="G160" s="74">
        <v>40930</v>
      </c>
      <c r="H160" s="74">
        <v>40947</v>
      </c>
      <c r="I160" s="74">
        <v>41113</v>
      </c>
      <c r="J160" s="74">
        <v>41238</v>
      </c>
      <c r="K160" s="76">
        <v>41240</v>
      </c>
      <c r="L160" s="76">
        <v>40966</v>
      </c>
      <c r="M160" s="9"/>
    </row>
    <row r="161" spans="1:13" ht="60" customHeight="1" x14ac:dyDescent="0.25">
      <c r="A161" s="51">
        <v>157</v>
      </c>
      <c r="B161" s="18" t="s">
        <v>561</v>
      </c>
      <c r="C161" s="14" t="s">
        <v>683</v>
      </c>
      <c r="D161" s="7" t="s">
        <v>560</v>
      </c>
      <c r="E161" s="24">
        <v>0.25</v>
      </c>
      <c r="F161" s="21">
        <v>380</v>
      </c>
      <c r="G161" s="74">
        <v>41055</v>
      </c>
      <c r="H161" s="74">
        <v>41264</v>
      </c>
      <c r="I161" s="74">
        <v>40932</v>
      </c>
      <c r="J161" s="74">
        <v>41182</v>
      </c>
      <c r="K161" s="76">
        <v>41081</v>
      </c>
      <c r="L161" s="76">
        <v>41119</v>
      </c>
      <c r="M161" s="9"/>
    </row>
    <row r="162" spans="1:13" ht="60" customHeight="1" x14ac:dyDescent="0.25">
      <c r="A162" s="21">
        <v>158</v>
      </c>
      <c r="B162" s="18" t="s">
        <v>559</v>
      </c>
      <c r="C162" s="14" t="s">
        <v>126</v>
      </c>
      <c r="D162" s="7" t="s">
        <v>557</v>
      </c>
      <c r="E162" s="25">
        <v>0.7</v>
      </c>
      <c r="F162" s="21">
        <v>380</v>
      </c>
      <c r="G162" s="74">
        <v>41023</v>
      </c>
      <c r="H162" s="74">
        <v>40926</v>
      </c>
      <c r="I162" s="74">
        <v>41105</v>
      </c>
      <c r="J162" s="74">
        <v>41219</v>
      </c>
      <c r="K162" s="76">
        <v>40925</v>
      </c>
      <c r="L162" s="76">
        <v>40959</v>
      </c>
      <c r="M162" s="9"/>
    </row>
    <row r="163" spans="1:13" ht="60" customHeight="1" x14ac:dyDescent="0.25">
      <c r="A163" s="51">
        <v>159</v>
      </c>
      <c r="B163" s="18" t="s">
        <v>558</v>
      </c>
      <c r="C163" s="14" t="s">
        <v>127</v>
      </c>
      <c r="D163" s="7" t="s">
        <v>557</v>
      </c>
      <c r="E163" s="25">
        <v>0.7</v>
      </c>
      <c r="F163" s="21">
        <v>380</v>
      </c>
      <c r="G163" s="74">
        <v>41200</v>
      </c>
      <c r="H163" s="74">
        <v>41233</v>
      </c>
      <c r="I163" s="74">
        <v>40944</v>
      </c>
      <c r="J163" s="74">
        <v>41193</v>
      </c>
      <c r="K163" s="76">
        <v>41158</v>
      </c>
      <c r="L163" s="76">
        <v>41138</v>
      </c>
      <c r="M163" s="9"/>
    </row>
    <row r="164" spans="1:13" ht="75" x14ac:dyDescent="0.25">
      <c r="A164" s="51">
        <v>160</v>
      </c>
      <c r="B164" s="18" t="s">
        <v>556</v>
      </c>
      <c r="C164" s="14" t="s">
        <v>684</v>
      </c>
      <c r="D164" s="7" t="s">
        <v>112</v>
      </c>
      <c r="E164" s="24">
        <v>0.49</v>
      </c>
      <c r="F164" s="21">
        <v>380</v>
      </c>
      <c r="G164" s="74">
        <v>41246</v>
      </c>
      <c r="H164" s="74">
        <v>41034</v>
      </c>
      <c r="I164" s="74">
        <v>41181</v>
      </c>
      <c r="J164" s="74">
        <v>41111</v>
      </c>
      <c r="K164" s="76">
        <v>40996</v>
      </c>
      <c r="L164" s="76">
        <v>41177</v>
      </c>
      <c r="M164" s="9"/>
    </row>
    <row r="165" spans="1:13" ht="75" x14ac:dyDescent="0.25">
      <c r="A165" s="21">
        <v>161</v>
      </c>
      <c r="B165" s="18" t="s">
        <v>555</v>
      </c>
      <c r="C165" s="14" t="s">
        <v>685</v>
      </c>
      <c r="D165" s="7" t="s">
        <v>112</v>
      </c>
      <c r="E165" s="24">
        <v>0.49</v>
      </c>
      <c r="F165" s="21">
        <v>380</v>
      </c>
      <c r="G165" s="74">
        <v>41054</v>
      </c>
      <c r="H165" s="74">
        <v>41054</v>
      </c>
      <c r="I165" s="74">
        <v>40971</v>
      </c>
      <c r="J165" s="74">
        <v>40958</v>
      </c>
      <c r="K165" s="76">
        <v>41025</v>
      </c>
      <c r="L165" s="76">
        <v>41080</v>
      </c>
      <c r="M165" s="9"/>
    </row>
    <row r="166" spans="1:13" ht="60" customHeight="1" x14ac:dyDescent="0.25">
      <c r="A166" s="51">
        <v>162</v>
      </c>
      <c r="B166" s="18" t="s">
        <v>554</v>
      </c>
      <c r="C166" s="14" t="s">
        <v>986</v>
      </c>
      <c r="D166" s="7" t="s">
        <v>112</v>
      </c>
      <c r="E166" s="24">
        <v>0.49</v>
      </c>
      <c r="F166" s="21">
        <v>380</v>
      </c>
      <c r="G166" s="74">
        <v>40912</v>
      </c>
      <c r="H166" s="74">
        <v>41258</v>
      </c>
      <c r="I166" s="74">
        <v>41091</v>
      </c>
      <c r="J166" s="74">
        <v>41065</v>
      </c>
      <c r="K166" s="76">
        <v>41111</v>
      </c>
      <c r="L166" s="76">
        <v>41213</v>
      </c>
      <c r="M166" s="9"/>
    </row>
    <row r="167" spans="1:13" ht="60" customHeight="1" x14ac:dyDescent="0.25">
      <c r="A167" s="51">
        <v>163</v>
      </c>
      <c r="B167" s="18" t="s">
        <v>553</v>
      </c>
      <c r="C167" s="14" t="s">
        <v>686</v>
      </c>
      <c r="D167" s="7" t="s">
        <v>112</v>
      </c>
      <c r="E167" s="24">
        <v>0.49</v>
      </c>
      <c r="F167" s="21">
        <v>380</v>
      </c>
      <c r="G167" s="74">
        <v>41043</v>
      </c>
      <c r="H167" s="74">
        <v>40970</v>
      </c>
      <c r="I167" s="74">
        <v>41077</v>
      </c>
      <c r="J167" s="74">
        <v>41104</v>
      </c>
      <c r="K167" s="76">
        <v>41189</v>
      </c>
      <c r="L167" s="76">
        <v>41226</v>
      </c>
      <c r="M167" s="9"/>
    </row>
    <row r="168" spans="1:13" ht="60" customHeight="1" x14ac:dyDescent="0.25">
      <c r="A168" s="21">
        <v>164</v>
      </c>
      <c r="B168" s="18" t="s">
        <v>552</v>
      </c>
      <c r="C168" s="14" t="s">
        <v>657</v>
      </c>
      <c r="D168" s="7" t="s">
        <v>548</v>
      </c>
      <c r="E168" s="24">
        <v>0.17</v>
      </c>
      <c r="F168" s="21">
        <v>380</v>
      </c>
      <c r="G168" s="74">
        <v>41014</v>
      </c>
      <c r="H168" s="74">
        <v>40948</v>
      </c>
      <c r="I168" s="74">
        <v>41273</v>
      </c>
      <c r="J168" s="74">
        <v>40955</v>
      </c>
      <c r="K168" s="76">
        <v>41267</v>
      </c>
      <c r="L168" s="76">
        <v>40914</v>
      </c>
      <c r="M168" s="9"/>
    </row>
    <row r="169" spans="1:13" ht="60" customHeight="1" x14ac:dyDescent="0.25">
      <c r="A169" s="51">
        <v>165</v>
      </c>
      <c r="B169" s="18" t="s">
        <v>551</v>
      </c>
      <c r="C169" s="14" t="s">
        <v>688</v>
      </c>
      <c r="D169" s="7" t="s">
        <v>112</v>
      </c>
      <c r="E169" s="24">
        <v>0.49</v>
      </c>
      <c r="F169" s="21">
        <v>380</v>
      </c>
      <c r="G169" s="74">
        <v>41171</v>
      </c>
      <c r="H169" s="74">
        <v>40980</v>
      </c>
      <c r="I169" s="74">
        <v>41193</v>
      </c>
      <c r="J169" s="74">
        <v>41274</v>
      </c>
      <c r="K169" s="76">
        <v>41154</v>
      </c>
      <c r="L169" s="76">
        <v>40913</v>
      </c>
      <c r="M169" s="9"/>
    </row>
    <row r="170" spans="1:13" ht="60" customHeight="1" x14ac:dyDescent="0.25">
      <c r="A170" s="51">
        <v>166</v>
      </c>
      <c r="B170" s="18" t="s">
        <v>550</v>
      </c>
      <c r="C170" s="14" t="s">
        <v>687</v>
      </c>
      <c r="D170" s="7" t="s">
        <v>112</v>
      </c>
      <c r="E170" s="24">
        <v>0.49</v>
      </c>
      <c r="F170" s="21">
        <v>380</v>
      </c>
      <c r="G170" s="74">
        <v>41023</v>
      </c>
      <c r="H170" s="74">
        <v>41178</v>
      </c>
      <c r="I170" s="74">
        <v>41221</v>
      </c>
      <c r="J170" s="74">
        <v>40932</v>
      </c>
      <c r="K170" s="76">
        <v>40966</v>
      </c>
      <c r="L170" s="76">
        <v>41152</v>
      </c>
      <c r="M170" s="9"/>
    </row>
    <row r="171" spans="1:13" ht="60" customHeight="1" x14ac:dyDescent="0.25">
      <c r="A171" s="21">
        <v>167</v>
      </c>
      <c r="B171" s="18" t="s">
        <v>549</v>
      </c>
      <c r="C171" s="14" t="s">
        <v>656</v>
      </c>
      <c r="D171" s="7" t="s">
        <v>548</v>
      </c>
      <c r="E171" s="24">
        <v>0.17</v>
      </c>
      <c r="F171" s="21">
        <v>380</v>
      </c>
      <c r="G171" s="74">
        <v>41048</v>
      </c>
      <c r="H171" s="74">
        <v>41052</v>
      </c>
      <c r="I171" s="74">
        <v>41253</v>
      </c>
      <c r="J171" s="74">
        <v>41208</v>
      </c>
      <c r="K171" s="76">
        <v>41149</v>
      </c>
      <c r="L171" s="76">
        <v>41034</v>
      </c>
      <c r="M171" s="9"/>
    </row>
    <row r="172" spans="1:13" ht="75" x14ac:dyDescent="0.25">
      <c r="A172" s="51">
        <v>168</v>
      </c>
      <c r="B172" s="18" t="s">
        <v>547</v>
      </c>
      <c r="C172" s="14" t="s">
        <v>689</v>
      </c>
      <c r="D172" s="7" t="s">
        <v>102</v>
      </c>
      <c r="E172" s="24">
        <v>0.25</v>
      </c>
      <c r="F172" s="21">
        <v>380</v>
      </c>
      <c r="G172" s="74">
        <v>41069</v>
      </c>
      <c r="H172" s="74">
        <v>41258</v>
      </c>
      <c r="I172" s="74">
        <v>41274</v>
      </c>
      <c r="J172" s="74">
        <v>40960</v>
      </c>
      <c r="K172" s="76">
        <v>41111</v>
      </c>
      <c r="L172" s="76">
        <v>41258</v>
      </c>
      <c r="M172" s="9"/>
    </row>
    <row r="173" spans="1:13" ht="75" x14ac:dyDescent="0.25">
      <c r="A173" s="51">
        <v>169</v>
      </c>
      <c r="B173" s="18" t="s">
        <v>546</v>
      </c>
      <c r="C173" s="14" t="s">
        <v>690</v>
      </c>
      <c r="D173" s="7" t="s">
        <v>102</v>
      </c>
      <c r="E173" s="24">
        <v>0.25</v>
      </c>
      <c r="F173" s="21">
        <v>380</v>
      </c>
      <c r="G173" s="74">
        <v>40981</v>
      </c>
      <c r="H173" s="74">
        <v>41032</v>
      </c>
      <c r="I173" s="74">
        <v>41115</v>
      </c>
      <c r="J173" s="74">
        <v>41044</v>
      </c>
      <c r="K173" s="76">
        <v>40959</v>
      </c>
      <c r="L173" s="76">
        <v>40968</v>
      </c>
      <c r="M173" s="9"/>
    </row>
    <row r="174" spans="1:13" ht="93.75" x14ac:dyDescent="0.25">
      <c r="A174" s="21">
        <v>170</v>
      </c>
      <c r="B174" s="18" t="s">
        <v>105</v>
      </c>
      <c r="C174" s="14" t="s">
        <v>985</v>
      </c>
      <c r="D174" s="7" t="s">
        <v>102</v>
      </c>
      <c r="E174" s="24">
        <v>0.25</v>
      </c>
      <c r="F174" s="21">
        <v>380</v>
      </c>
      <c r="G174" s="74">
        <v>40985</v>
      </c>
      <c r="H174" s="74">
        <v>40909</v>
      </c>
      <c r="I174" s="74">
        <v>41178</v>
      </c>
      <c r="J174" s="74">
        <v>40995</v>
      </c>
      <c r="K174" s="76">
        <v>40934</v>
      </c>
      <c r="L174" s="76">
        <v>41244</v>
      </c>
      <c r="M174" s="9"/>
    </row>
    <row r="175" spans="1:13" ht="93.75" x14ac:dyDescent="0.25">
      <c r="A175" s="51">
        <v>171</v>
      </c>
      <c r="B175" s="18" t="s">
        <v>545</v>
      </c>
      <c r="C175" s="14" t="s">
        <v>984</v>
      </c>
      <c r="D175" s="7" t="s">
        <v>102</v>
      </c>
      <c r="E175" s="24">
        <v>0.25</v>
      </c>
      <c r="F175" s="21">
        <v>380</v>
      </c>
      <c r="G175" s="74">
        <v>40951</v>
      </c>
      <c r="H175" s="74">
        <v>41240</v>
      </c>
      <c r="I175" s="74">
        <v>41243</v>
      </c>
      <c r="J175" s="74">
        <v>41214</v>
      </c>
      <c r="K175" s="76">
        <v>41137</v>
      </c>
      <c r="L175" s="76">
        <v>40948</v>
      </c>
      <c r="M175" s="9"/>
    </row>
    <row r="176" spans="1:13" ht="93.75" x14ac:dyDescent="0.25">
      <c r="A176" s="51">
        <v>172</v>
      </c>
      <c r="B176" s="18" t="s">
        <v>544</v>
      </c>
      <c r="C176" s="14" t="s">
        <v>982</v>
      </c>
      <c r="D176" s="7" t="s">
        <v>102</v>
      </c>
      <c r="E176" s="24">
        <v>0.25</v>
      </c>
      <c r="F176" s="21">
        <v>380</v>
      </c>
      <c r="G176" s="74">
        <v>40967</v>
      </c>
      <c r="H176" s="74">
        <v>41097</v>
      </c>
      <c r="I176" s="74">
        <v>41167</v>
      </c>
      <c r="J176" s="74">
        <v>41235</v>
      </c>
      <c r="K176" s="76">
        <v>40954</v>
      </c>
      <c r="L176" s="76">
        <v>41038</v>
      </c>
      <c r="M176" s="9"/>
    </row>
    <row r="177" spans="1:13" ht="93.75" x14ac:dyDescent="0.25">
      <c r="A177" s="21">
        <v>173</v>
      </c>
      <c r="B177" s="18" t="s">
        <v>543</v>
      </c>
      <c r="C177" s="14" t="s">
        <v>981</v>
      </c>
      <c r="D177" s="7" t="s">
        <v>102</v>
      </c>
      <c r="E177" s="24">
        <v>0.25</v>
      </c>
      <c r="F177" s="21">
        <v>380</v>
      </c>
      <c r="G177" s="74">
        <v>40975</v>
      </c>
      <c r="H177" s="74">
        <v>41102</v>
      </c>
      <c r="I177" s="74">
        <v>41096</v>
      </c>
      <c r="J177" s="74">
        <v>40961</v>
      </c>
      <c r="K177" s="76">
        <v>41271</v>
      </c>
      <c r="L177" s="76">
        <v>41093</v>
      </c>
      <c r="M177" s="9"/>
    </row>
    <row r="178" spans="1:13" ht="93.75" x14ac:dyDescent="0.25">
      <c r="A178" s="51">
        <v>174</v>
      </c>
      <c r="B178" s="18" t="s">
        <v>542</v>
      </c>
      <c r="C178" s="14" t="s">
        <v>983</v>
      </c>
      <c r="D178" s="7" t="s">
        <v>102</v>
      </c>
      <c r="E178" s="24">
        <v>0.25</v>
      </c>
      <c r="F178" s="21">
        <v>380</v>
      </c>
      <c r="G178" s="74">
        <v>41024</v>
      </c>
      <c r="H178" s="74">
        <v>41207</v>
      </c>
      <c r="I178" s="74">
        <v>40998</v>
      </c>
      <c r="J178" s="74">
        <v>41120</v>
      </c>
      <c r="K178" s="76">
        <v>41206</v>
      </c>
      <c r="L178" s="76">
        <v>41065</v>
      </c>
      <c r="M178" s="9"/>
    </row>
    <row r="179" spans="1:13" ht="60" customHeight="1" x14ac:dyDescent="0.25">
      <c r="A179" s="51">
        <v>175</v>
      </c>
      <c r="B179" s="18" t="s">
        <v>2</v>
      </c>
      <c r="C179" s="14" t="s">
        <v>697</v>
      </c>
      <c r="D179" s="7" t="s">
        <v>48</v>
      </c>
      <c r="E179" s="25">
        <v>3.2</v>
      </c>
      <c r="F179" s="21">
        <v>380</v>
      </c>
      <c r="G179" s="74">
        <v>41111</v>
      </c>
      <c r="H179" s="74">
        <v>41167</v>
      </c>
      <c r="I179" s="74">
        <v>41143</v>
      </c>
      <c r="J179" s="74">
        <v>41239</v>
      </c>
      <c r="K179" s="76">
        <v>41059</v>
      </c>
      <c r="L179" s="76">
        <v>41108</v>
      </c>
      <c r="M179" s="9"/>
    </row>
    <row r="180" spans="1:13" ht="60" customHeight="1" x14ac:dyDescent="0.25">
      <c r="A180" s="21">
        <v>176</v>
      </c>
      <c r="B180" s="18" t="s">
        <v>3</v>
      </c>
      <c r="C180" s="14" t="s">
        <v>697</v>
      </c>
      <c r="D180" s="7" t="s">
        <v>48</v>
      </c>
      <c r="E180" s="24">
        <v>0.75</v>
      </c>
      <c r="F180" s="21">
        <v>380</v>
      </c>
      <c r="G180" s="74">
        <v>40997</v>
      </c>
      <c r="H180" s="74">
        <v>41235</v>
      </c>
      <c r="I180" s="74">
        <v>41258</v>
      </c>
      <c r="J180" s="74">
        <v>41048</v>
      </c>
      <c r="K180" s="76">
        <v>40962</v>
      </c>
      <c r="L180" s="76">
        <v>41096</v>
      </c>
      <c r="M180" s="9"/>
    </row>
    <row r="181" spans="1:13" ht="60" customHeight="1" x14ac:dyDescent="0.25">
      <c r="A181" s="51">
        <v>177</v>
      </c>
      <c r="B181" s="18" t="s">
        <v>4</v>
      </c>
      <c r="C181" s="14" t="s">
        <v>698</v>
      </c>
      <c r="D181" s="7" t="s">
        <v>50</v>
      </c>
      <c r="E181" s="24">
        <v>0.75</v>
      </c>
      <c r="F181" s="21">
        <v>380</v>
      </c>
      <c r="G181" s="74">
        <v>41084</v>
      </c>
      <c r="H181" s="74">
        <v>41000</v>
      </c>
      <c r="I181" s="74">
        <v>41097</v>
      </c>
      <c r="J181" s="74">
        <v>40964</v>
      </c>
      <c r="K181" s="76">
        <v>41106</v>
      </c>
      <c r="L181" s="76">
        <v>41220</v>
      </c>
      <c r="M181" s="9"/>
    </row>
    <row r="182" spans="1:13" ht="60" customHeight="1" x14ac:dyDescent="0.25">
      <c r="A182" s="51">
        <v>178</v>
      </c>
      <c r="B182" s="18" t="s">
        <v>5</v>
      </c>
      <c r="C182" s="14" t="s">
        <v>699</v>
      </c>
      <c r="D182" s="7" t="s">
        <v>514</v>
      </c>
      <c r="E182" s="24">
        <v>0.75</v>
      </c>
      <c r="F182" s="21">
        <v>380</v>
      </c>
      <c r="G182" s="74">
        <v>41078</v>
      </c>
      <c r="H182" s="74">
        <v>41269</v>
      </c>
      <c r="I182" s="74">
        <v>40999</v>
      </c>
      <c r="J182" s="74">
        <v>41021</v>
      </c>
      <c r="K182" s="76">
        <v>41102</v>
      </c>
      <c r="L182" s="76">
        <v>41161</v>
      </c>
      <c r="M182" s="9"/>
    </row>
    <row r="183" spans="1:13" ht="60" customHeight="1" x14ac:dyDescent="0.25">
      <c r="A183" s="21">
        <v>179</v>
      </c>
      <c r="B183" s="18" t="s">
        <v>51</v>
      </c>
      <c r="C183" s="14" t="s">
        <v>699</v>
      </c>
      <c r="D183" s="7" t="s">
        <v>514</v>
      </c>
      <c r="E183" s="24">
        <v>0.75</v>
      </c>
      <c r="F183" s="21">
        <v>380</v>
      </c>
      <c r="G183" s="74">
        <v>41088</v>
      </c>
      <c r="H183" s="74">
        <v>40931</v>
      </c>
      <c r="I183" s="74">
        <v>41188</v>
      </c>
      <c r="J183" s="74">
        <v>41249</v>
      </c>
      <c r="K183" s="76">
        <v>40967</v>
      </c>
      <c r="L183" s="76">
        <v>41099</v>
      </c>
      <c r="M183" s="9"/>
    </row>
    <row r="184" spans="1:13" ht="60" customHeight="1" x14ac:dyDescent="0.25">
      <c r="A184" s="51">
        <v>180</v>
      </c>
      <c r="B184" s="18" t="s">
        <v>6</v>
      </c>
      <c r="C184" s="14" t="s">
        <v>700</v>
      </c>
      <c r="D184" s="7" t="s">
        <v>50</v>
      </c>
      <c r="E184" s="24">
        <v>0.75</v>
      </c>
      <c r="F184" s="21">
        <v>380</v>
      </c>
      <c r="G184" s="74">
        <v>41004</v>
      </c>
      <c r="H184" s="74">
        <v>41169</v>
      </c>
      <c r="I184" s="74">
        <v>41050</v>
      </c>
      <c r="J184" s="74">
        <v>41130</v>
      </c>
      <c r="K184" s="76">
        <v>40915</v>
      </c>
      <c r="L184" s="76">
        <v>41215</v>
      </c>
      <c r="M184" s="9"/>
    </row>
    <row r="185" spans="1:13" ht="60" customHeight="1" x14ac:dyDescent="0.25">
      <c r="A185" s="51">
        <v>181</v>
      </c>
      <c r="B185" s="18" t="s">
        <v>52</v>
      </c>
      <c r="C185" s="14" t="s">
        <v>701</v>
      </c>
      <c r="D185" s="7" t="s">
        <v>514</v>
      </c>
      <c r="E185" s="24">
        <v>0.75</v>
      </c>
      <c r="F185" s="21">
        <v>380</v>
      </c>
      <c r="G185" s="74">
        <v>41226</v>
      </c>
      <c r="H185" s="74">
        <v>41003</v>
      </c>
      <c r="I185" s="74">
        <v>40967</v>
      </c>
      <c r="J185" s="74">
        <v>41149</v>
      </c>
      <c r="K185" s="76">
        <v>41256</v>
      </c>
      <c r="L185" s="76">
        <v>40969</v>
      </c>
      <c r="M185" s="9"/>
    </row>
    <row r="186" spans="1:13" ht="60" customHeight="1" x14ac:dyDescent="0.25">
      <c r="A186" s="21">
        <v>182</v>
      </c>
      <c r="B186" s="18" t="s">
        <v>7</v>
      </c>
      <c r="C186" s="14" t="s">
        <v>702</v>
      </c>
      <c r="D186" s="7" t="s">
        <v>53</v>
      </c>
      <c r="E186" s="24">
        <v>0.37</v>
      </c>
      <c r="F186" s="21">
        <v>380</v>
      </c>
      <c r="G186" s="74">
        <v>40940</v>
      </c>
      <c r="H186" s="74">
        <v>41204</v>
      </c>
      <c r="I186" s="74">
        <v>41160</v>
      </c>
      <c r="J186" s="74">
        <v>41103</v>
      </c>
      <c r="K186" s="76">
        <v>41104</v>
      </c>
      <c r="L186" s="76">
        <v>41165</v>
      </c>
      <c r="M186" s="9"/>
    </row>
    <row r="187" spans="1:13" ht="60" customHeight="1" x14ac:dyDescent="0.25">
      <c r="A187" s="51">
        <v>183</v>
      </c>
      <c r="B187" s="18" t="s">
        <v>517</v>
      </c>
      <c r="C187" s="14" t="s">
        <v>1027</v>
      </c>
      <c r="D187" s="7" t="s">
        <v>974</v>
      </c>
      <c r="E187" s="24">
        <v>0.75</v>
      </c>
      <c r="F187" s="21">
        <v>380</v>
      </c>
      <c r="G187" s="74">
        <v>41036</v>
      </c>
      <c r="H187" s="74">
        <v>41160</v>
      </c>
      <c r="I187" s="74">
        <v>41059</v>
      </c>
      <c r="J187" s="74">
        <v>41080</v>
      </c>
      <c r="K187" s="76">
        <v>40956</v>
      </c>
      <c r="L187" s="76">
        <v>41076</v>
      </c>
      <c r="M187" s="9"/>
    </row>
    <row r="188" spans="1:13" ht="60" customHeight="1" x14ac:dyDescent="0.25">
      <c r="A188" s="51">
        <v>184</v>
      </c>
      <c r="B188" s="18" t="s">
        <v>516</v>
      </c>
      <c r="C188" s="14" t="s">
        <v>515</v>
      </c>
      <c r="D188" s="7" t="s">
        <v>55</v>
      </c>
      <c r="E188" s="24">
        <v>0.24</v>
      </c>
      <c r="F188" s="21">
        <v>380</v>
      </c>
      <c r="G188" s="74">
        <v>41270</v>
      </c>
      <c r="H188" s="74">
        <v>41254</v>
      </c>
      <c r="I188" s="74">
        <v>41210</v>
      </c>
      <c r="J188" s="74">
        <v>41032</v>
      </c>
      <c r="K188" s="76">
        <v>40958</v>
      </c>
      <c r="L188" s="76">
        <v>40973</v>
      </c>
      <c r="M188" s="9"/>
    </row>
    <row r="189" spans="1:13" ht="60" customHeight="1" x14ac:dyDescent="0.25">
      <c r="A189" s="21">
        <v>185</v>
      </c>
      <c r="B189" s="18" t="s">
        <v>10</v>
      </c>
      <c r="C189" s="14" t="s">
        <v>703</v>
      </c>
      <c r="D189" s="7" t="s">
        <v>654</v>
      </c>
      <c r="E189" s="24">
        <v>0.75</v>
      </c>
      <c r="F189" s="21">
        <v>380</v>
      </c>
      <c r="G189" s="74">
        <v>40995</v>
      </c>
      <c r="H189" s="74">
        <v>40932</v>
      </c>
      <c r="I189" s="74">
        <v>41069</v>
      </c>
      <c r="J189" s="74">
        <v>40968</v>
      </c>
      <c r="K189" s="76">
        <v>41133</v>
      </c>
      <c r="L189" s="76">
        <v>41222</v>
      </c>
      <c r="M189" s="9"/>
    </row>
    <row r="190" spans="1:13" ht="60" customHeight="1" x14ac:dyDescent="0.25">
      <c r="A190" s="51">
        <v>186</v>
      </c>
      <c r="B190" s="18" t="s">
        <v>11</v>
      </c>
      <c r="C190" s="14" t="s">
        <v>513</v>
      </c>
      <c r="D190" s="7" t="s">
        <v>55</v>
      </c>
      <c r="E190" s="24">
        <v>0.24</v>
      </c>
      <c r="F190" s="21">
        <v>380</v>
      </c>
      <c r="G190" s="74">
        <v>41229</v>
      </c>
      <c r="H190" s="74">
        <v>41112</v>
      </c>
      <c r="I190" s="74">
        <v>40986</v>
      </c>
      <c r="J190" s="74">
        <v>41054</v>
      </c>
      <c r="K190" s="76">
        <v>41063</v>
      </c>
      <c r="L190" s="76">
        <v>40993</v>
      </c>
      <c r="M190" s="9"/>
    </row>
    <row r="191" spans="1:13" ht="60" customHeight="1" x14ac:dyDescent="0.25">
      <c r="A191" s="51">
        <v>187</v>
      </c>
      <c r="B191" s="18" t="s">
        <v>12</v>
      </c>
      <c r="C191" s="14" t="s">
        <v>704</v>
      </c>
      <c r="D191" s="7" t="s">
        <v>975</v>
      </c>
      <c r="E191" s="24">
        <v>0.33</v>
      </c>
      <c r="F191" s="21">
        <v>220</v>
      </c>
      <c r="G191" s="74">
        <v>41228</v>
      </c>
      <c r="H191" s="74">
        <v>41196</v>
      </c>
      <c r="I191" s="74">
        <v>40983</v>
      </c>
      <c r="J191" s="74">
        <v>40941</v>
      </c>
      <c r="K191" s="76">
        <v>40911</v>
      </c>
      <c r="L191" s="76">
        <v>41145</v>
      </c>
      <c r="M191" s="9"/>
    </row>
    <row r="192" spans="1:13" ht="60" customHeight="1" x14ac:dyDescent="0.25">
      <c r="A192" s="21">
        <v>188</v>
      </c>
      <c r="B192" s="18" t="s">
        <v>16</v>
      </c>
      <c r="C192" s="14" t="s">
        <v>705</v>
      </c>
      <c r="D192" s="7" t="s">
        <v>55</v>
      </c>
      <c r="E192" s="24">
        <v>0.24</v>
      </c>
      <c r="F192" s="21">
        <v>380</v>
      </c>
      <c r="G192" s="74">
        <v>41089</v>
      </c>
      <c r="H192" s="74">
        <v>41065</v>
      </c>
      <c r="I192" s="74">
        <v>41062</v>
      </c>
      <c r="J192" s="74">
        <v>41211</v>
      </c>
      <c r="K192" s="76">
        <v>41136</v>
      </c>
      <c r="L192" s="76">
        <v>41213</v>
      </c>
      <c r="M192" s="9"/>
    </row>
    <row r="193" spans="1:13" ht="60" customHeight="1" x14ac:dyDescent="0.25">
      <c r="A193" s="51">
        <v>189</v>
      </c>
      <c r="B193" s="18" t="s">
        <v>13</v>
      </c>
      <c r="C193" s="14" t="s">
        <v>706</v>
      </c>
      <c r="D193" s="7" t="s">
        <v>975</v>
      </c>
      <c r="E193" s="24">
        <v>0.33</v>
      </c>
      <c r="F193" s="21">
        <v>220</v>
      </c>
      <c r="G193" s="74">
        <v>41189</v>
      </c>
      <c r="H193" s="74">
        <v>41161</v>
      </c>
      <c r="I193" s="74">
        <v>41206</v>
      </c>
      <c r="J193" s="74">
        <v>41162</v>
      </c>
      <c r="K193" s="76">
        <v>41141</v>
      </c>
      <c r="L193" s="76">
        <v>40943</v>
      </c>
      <c r="M193" s="9"/>
    </row>
    <row r="194" spans="1:13" ht="60" customHeight="1" x14ac:dyDescent="0.25">
      <c r="A194" s="51">
        <v>190</v>
      </c>
      <c r="B194" s="18" t="s">
        <v>17</v>
      </c>
      <c r="C194" s="14" t="s">
        <v>707</v>
      </c>
      <c r="D194" s="7" t="s">
        <v>55</v>
      </c>
      <c r="E194" s="24">
        <v>0.24</v>
      </c>
      <c r="F194" s="21">
        <v>380</v>
      </c>
      <c r="G194" s="74">
        <v>41142</v>
      </c>
      <c r="H194" s="74">
        <v>41261</v>
      </c>
      <c r="I194" s="74">
        <v>40930</v>
      </c>
      <c r="J194" s="74">
        <v>41010</v>
      </c>
      <c r="K194" s="76">
        <v>40969</v>
      </c>
      <c r="L194" s="76">
        <v>41135</v>
      </c>
      <c r="M194" s="9"/>
    </row>
    <row r="195" spans="1:13" ht="60" customHeight="1" x14ac:dyDescent="0.25">
      <c r="A195" s="21">
        <v>191</v>
      </c>
      <c r="B195" s="18" t="s">
        <v>14</v>
      </c>
      <c r="C195" s="14" t="s">
        <v>708</v>
      </c>
      <c r="D195" s="7" t="s">
        <v>975</v>
      </c>
      <c r="E195" s="24">
        <v>0.33</v>
      </c>
      <c r="F195" s="21">
        <v>220</v>
      </c>
      <c r="G195" s="74">
        <v>40914</v>
      </c>
      <c r="H195" s="74">
        <v>41204</v>
      </c>
      <c r="I195" s="74">
        <v>41122</v>
      </c>
      <c r="J195" s="74">
        <v>41028</v>
      </c>
      <c r="K195" s="76">
        <v>41057</v>
      </c>
      <c r="L195" s="76">
        <v>41053</v>
      </c>
      <c r="M195" s="9"/>
    </row>
    <row r="196" spans="1:13" ht="60" customHeight="1" x14ac:dyDescent="0.25">
      <c r="A196" s="51">
        <v>192</v>
      </c>
      <c r="B196" s="18" t="s">
        <v>18</v>
      </c>
      <c r="C196" s="14" t="s">
        <v>709</v>
      </c>
      <c r="D196" s="7" t="s">
        <v>55</v>
      </c>
      <c r="E196" s="24">
        <v>0.24</v>
      </c>
      <c r="F196" s="21">
        <v>380</v>
      </c>
      <c r="G196" s="74">
        <v>41099</v>
      </c>
      <c r="H196" s="74">
        <v>41024</v>
      </c>
      <c r="I196" s="74">
        <v>41234</v>
      </c>
      <c r="J196" s="74">
        <v>41237</v>
      </c>
      <c r="K196" s="76">
        <v>40948</v>
      </c>
      <c r="L196" s="76">
        <v>40976</v>
      </c>
      <c r="M196" s="9"/>
    </row>
    <row r="197" spans="1:13" ht="60" customHeight="1" x14ac:dyDescent="0.25">
      <c r="A197" s="51">
        <v>193</v>
      </c>
      <c r="B197" s="18" t="s">
        <v>15</v>
      </c>
      <c r="C197" s="14" t="s">
        <v>710</v>
      </c>
      <c r="D197" s="7" t="s">
        <v>975</v>
      </c>
      <c r="E197" s="24">
        <v>0.33</v>
      </c>
      <c r="F197" s="21">
        <v>220</v>
      </c>
      <c r="G197" s="74">
        <v>41104</v>
      </c>
      <c r="H197" s="74">
        <v>40925</v>
      </c>
      <c r="I197" s="74">
        <v>41084</v>
      </c>
      <c r="J197" s="74">
        <v>40981</v>
      </c>
      <c r="K197" s="76">
        <v>41113</v>
      </c>
      <c r="L197" s="76">
        <v>40945</v>
      </c>
      <c r="M197" s="9"/>
    </row>
    <row r="198" spans="1:13" ht="60" customHeight="1" x14ac:dyDescent="0.25">
      <c r="A198" s="21">
        <v>194</v>
      </c>
      <c r="B198" s="18" t="s">
        <v>19</v>
      </c>
      <c r="C198" s="14" t="s">
        <v>711</v>
      </c>
      <c r="D198" s="7" t="s">
        <v>55</v>
      </c>
      <c r="E198" s="24">
        <v>0.24</v>
      </c>
      <c r="F198" s="21">
        <v>380</v>
      </c>
      <c r="G198" s="74">
        <v>40974</v>
      </c>
      <c r="H198" s="74">
        <v>41189</v>
      </c>
      <c r="I198" s="74">
        <v>40995</v>
      </c>
      <c r="J198" s="74">
        <v>41094</v>
      </c>
      <c r="K198" s="76">
        <v>41260</v>
      </c>
      <c r="L198" s="76">
        <v>41231</v>
      </c>
      <c r="M198" s="9"/>
    </row>
    <row r="199" spans="1:13" ht="60" customHeight="1" x14ac:dyDescent="0.25">
      <c r="A199" s="51">
        <v>195</v>
      </c>
      <c r="B199" s="18" t="s">
        <v>512</v>
      </c>
      <c r="C199" s="14" t="s">
        <v>712</v>
      </c>
      <c r="D199" s="7" t="s">
        <v>975</v>
      </c>
      <c r="E199" s="24">
        <v>0.33</v>
      </c>
      <c r="F199" s="21">
        <v>220</v>
      </c>
      <c r="G199" s="74">
        <v>41222</v>
      </c>
      <c r="H199" s="74">
        <v>41147</v>
      </c>
      <c r="I199" s="74">
        <v>40940</v>
      </c>
      <c r="J199" s="74">
        <v>41102</v>
      </c>
      <c r="K199" s="76">
        <v>41162</v>
      </c>
      <c r="L199" s="76">
        <v>40982</v>
      </c>
      <c r="M199" s="9"/>
    </row>
    <row r="200" spans="1:13" ht="60" customHeight="1" x14ac:dyDescent="0.25">
      <c r="A200" s="51">
        <v>196</v>
      </c>
      <c r="B200" s="18" t="s">
        <v>511</v>
      </c>
      <c r="C200" s="14" t="s">
        <v>713</v>
      </c>
      <c r="D200" s="7" t="s">
        <v>55</v>
      </c>
      <c r="E200" s="24">
        <v>0.24</v>
      </c>
      <c r="F200" s="21">
        <v>380</v>
      </c>
      <c r="G200" s="74">
        <v>40987</v>
      </c>
      <c r="H200" s="74">
        <v>40991</v>
      </c>
      <c r="I200" s="74">
        <v>41124</v>
      </c>
      <c r="J200" s="74">
        <v>40988</v>
      </c>
      <c r="K200" s="76">
        <v>41209</v>
      </c>
      <c r="L200" s="76">
        <v>41085</v>
      </c>
      <c r="M200" s="9"/>
    </row>
    <row r="201" spans="1:13" ht="60" customHeight="1" x14ac:dyDescent="0.25">
      <c r="A201" s="21">
        <v>197</v>
      </c>
      <c r="B201" s="18" t="s">
        <v>20</v>
      </c>
      <c r="C201" s="14" t="s">
        <v>714</v>
      </c>
      <c r="D201" s="7" t="s">
        <v>975</v>
      </c>
      <c r="E201" s="24">
        <v>0.33</v>
      </c>
      <c r="F201" s="21">
        <v>220</v>
      </c>
      <c r="G201" s="74">
        <v>40937</v>
      </c>
      <c r="H201" s="74">
        <v>41199</v>
      </c>
      <c r="I201" s="74">
        <v>41023</v>
      </c>
      <c r="J201" s="74">
        <v>41031</v>
      </c>
      <c r="K201" s="76">
        <v>40929</v>
      </c>
      <c r="L201" s="76">
        <v>41185</v>
      </c>
      <c r="M201" s="9"/>
    </row>
    <row r="202" spans="1:13" ht="60" customHeight="1" x14ac:dyDescent="0.25">
      <c r="A202" s="51">
        <v>198</v>
      </c>
      <c r="B202" s="18" t="s">
        <v>21</v>
      </c>
      <c r="C202" s="14" t="s">
        <v>715</v>
      </c>
      <c r="D202" s="7" t="s">
        <v>55</v>
      </c>
      <c r="E202" s="24">
        <v>0.24</v>
      </c>
      <c r="F202" s="21">
        <v>380</v>
      </c>
      <c r="G202" s="74">
        <v>41211</v>
      </c>
      <c r="H202" s="74">
        <v>40991</v>
      </c>
      <c r="I202" s="74">
        <v>40997</v>
      </c>
      <c r="J202" s="74">
        <v>41236</v>
      </c>
      <c r="K202" s="76">
        <v>41072</v>
      </c>
      <c r="L202" s="76">
        <v>40987</v>
      </c>
      <c r="M202" s="9"/>
    </row>
    <row r="203" spans="1:13" ht="60" customHeight="1" x14ac:dyDescent="0.25">
      <c r="A203" s="51">
        <v>199</v>
      </c>
      <c r="B203" s="18" t="s">
        <v>62</v>
      </c>
      <c r="C203" s="14" t="s">
        <v>968</v>
      </c>
      <c r="D203" s="7" t="s">
        <v>63</v>
      </c>
      <c r="E203" s="25">
        <v>1.1000000000000001</v>
      </c>
      <c r="F203" s="21">
        <v>380</v>
      </c>
      <c r="G203" s="74">
        <v>41014</v>
      </c>
      <c r="H203" s="74">
        <v>41209</v>
      </c>
      <c r="I203" s="74">
        <v>41134</v>
      </c>
      <c r="J203" s="74">
        <v>41027</v>
      </c>
      <c r="K203" s="76">
        <v>41200</v>
      </c>
      <c r="L203" s="76">
        <v>41013</v>
      </c>
      <c r="M203" s="9"/>
    </row>
    <row r="204" spans="1:13" ht="53.25" x14ac:dyDescent="0.25">
      <c r="A204" s="21">
        <v>200</v>
      </c>
      <c r="B204" s="18" t="s">
        <v>64</v>
      </c>
      <c r="C204" s="14" t="s">
        <v>1081</v>
      </c>
      <c r="D204" s="7" t="s">
        <v>524</v>
      </c>
      <c r="E204" s="25">
        <v>1.1000000000000001</v>
      </c>
      <c r="F204" s="21">
        <v>220</v>
      </c>
      <c r="G204" s="74">
        <v>41191</v>
      </c>
      <c r="H204" s="74">
        <v>41045</v>
      </c>
      <c r="I204" s="74">
        <v>40911</v>
      </c>
      <c r="J204" s="74">
        <v>41209</v>
      </c>
      <c r="K204" s="76">
        <v>40957</v>
      </c>
      <c r="L204" s="76">
        <v>40985</v>
      </c>
      <c r="M204" s="9"/>
    </row>
    <row r="205" spans="1:13" ht="60" customHeight="1" x14ac:dyDescent="0.25">
      <c r="A205" s="51">
        <v>201</v>
      </c>
      <c r="B205" s="18" t="s">
        <v>67</v>
      </c>
      <c r="C205" s="14" t="s">
        <v>730</v>
      </c>
      <c r="D205" s="7" t="s">
        <v>523</v>
      </c>
      <c r="E205" s="24">
        <v>0.27</v>
      </c>
      <c r="F205" s="21">
        <v>380</v>
      </c>
      <c r="G205" s="74">
        <v>41274</v>
      </c>
      <c r="H205" s="74">
        <v>41183</v>
      </c>
      <c r="I205" s="74">
        <v>41105</v>
      </c>
      <c r="J205" s="74">
        <v>41145</v>
      </c>
      <c r="K205" s="76">
        <v>41022</v>
      </c>
      <c r="L205" s="76">
        <v>40943</v>
      </c>
      <c r="M205" s="9"/>
    </row>
    <row r="206" spans="1:13" ht="60" customHeight="1" x14ac:dyDescent="0.25">
      <c r="A206" s="51">
        <v>202</v>
      </c>
      <c r="B206" s="18" t="s">
        <v>510</v>
      </c>
      <c r="C206" s="14" t="s">
        <v>731</v>
      </c>
      <c r="D206" s="7" t="s">
        <v>509</v>
      </c>
      <c r="E206" s="24">
        <v>0.27</v>
      </c>
      <c r="F206" s="21">
        <v>380</v>
      </c>
      <c r="G206" s="74">
        <v>40928</v>
      </c>
      <c r="H206" s="74">
        <v>41193</v>
      </c>
      <c r="I206" s="74">
        <v>41118</v>
      </c>
      <c r="J206" s="74">
        <v>41026</v>
      </c>
      <c r="K206" s="76">
        <v>40972</v>
      </c>
      <c r="L206" s="76">
        <v>40967</v>
      </c>
      <c r="M206" s="9"/>
    </row>
    <row r="207" spans="1:13" ht="60" customHeight="1" x14ac:dyDescent="0.25">
      <c r="A207" s="21">
        <v>203</v>
      </c>
      <c r="B207" s="18" t="s">
        <v>506</v>
      </c>
      <c r="C207" s="14" t="s">
        <v>732</v>
      </c>
      <c r="D207" s="7" t="s">
        <v>68</v>
      </c>
      <c r="E207" s="24">
        <v>0.45</v>
      </c>
      <c r="F207" s="21">
        <v>220</v>
      </c>
      <c r="G207" s="74">
        <v>41272</v>
      </c>
      <c r="H207" s="74">
        <v>41096</v>
      </c>
      <c r="I207" s="74">
        <v>41261</v>
      </c>
      <c r="J207" s="74">
        <v>41210</v>
      </c>
      <c r="K207" s="76">
        <v>41051</v>
      </c>
      <c r="L207" s="76">
        <v>41094</v>
      </c>
      <c r="M207" s="9"/>
    </row>
    <row r="208" spans="1:13" ht="60" customHeight="1" x14ac:dyDescent="0.25">
      <c r="A208" s="51">
        <v>204</v>
      </c>
      <c r="B208" s="18" t="s">
        <v>505</v>
      </c>
      <c r="C208" s="14" t="s">
        <v>733</v>
      </c>
      <c r="D208" s="7" t="s">
        <v>168</v>
      </c>
      <c r="E208" s="24">
        <v>0.45</v>
      </c>
      <c r="F208" s="21">
        <v>380</v>
      </c>
      <c r="G208" s="74">
        <v>40924</v>
      </c>
      <c r="H208" s="74">
        <v>40995</v>
      </c>
      <c r="I208" s="74">
        <v>41214</v>
      </c>
      <c r="J208" s="74">
        <v>41030</v>
      </c>
      <c r="K208" s="76">
        <v>41067</v>
      </c>
      <c r="L208" s="76">
        <v>41086</v>
      </c>
      <c r="M208" s="9"/>
    </row>
    <row r="209" spans="1:13" ht="60" customHeight="1" x14ac:dyDescent="0.25">
      <c r="A209" s="51">
        <v>205</v>
      </c>
      <c r="B209" s="18" t="s">
        <v>498</v>
      </c>
      <c r="C209" s="14" t="s">
        <v>734</v>
      </c>
      <c r="D209" s="7" t="s">
        <v>168</v>
      </c>
      <c r="E209" s="24">
        <v>0.45</v>
      </c>
      <c r="F209" s="21">
        <v>380</v>
      </c>
      <c r="G209" s="74">
        <v>41149</v>
      </c>
      <c r="H209" s="74">
        <v>41123</v>
      </c>
      <c r="I209" s="74">
        <v>41123</v>
      </c>
      <c r="J209" s="74">
        <v>41261</v>
      </c>
      <c r="K209" s="76">
        <v>41015</v>
      </c>
      <c r="L209" s="76">
        <v>41113</v>
      </c>
      <c r="M209" s="9"/>
    </row>
    <row r="210" spans="1:13" ht="60" customHeight="1" x14ac:dyDescent="0.25">
      <c r="A210" s="21">
        <v>206</v>
      </c>
      <c r="B210" s="18" t="s">
        <v>504</v>
      </c>
      <c r="C210" s="14" t="s">
        <v>735</v>
      </c>
      <c r="D210" s="7" t="s">
        <v>168</v>
      </c>
      <c r="E210" s="24">
        <v>0.45</v>
      </c>
      <c r="F210" s="21">
        <v>380</v>
      </c>
      <c r="G210" s="74">
        <v>41177</v>
      </c>
      <c r="H210" s="74">
        <v>40984</v>
      </c>
      <c r="I210" s="74">
        <v>41145</v>
      </c>
      <c r="J210" s="74">
        <v>41231</v>
      </c>
      <c r="K210" s="76">
        <v>41069</v>
      </c>
      <c r="L210" s="76">
        <v>41052</v>
      </c>
      <c r="M210" s="9"/>
    </row>
    <row r="211" spans="1:13" ht="60" customHeight="1" x14ac:dyDescent="0.25">
      <c r="A211" s="51">
        <v>207</v>
      </c>
      <c r="B211" s="18" t="s">
        <v>497</v>
      </c>
      <c r="C211" s="14" t="s">
        <v>967</v>
      </c>
      <c r="D211" s="7" t="s">
        <v>168</v>
      </c>
      <c r="E211" s="24">
        <v>0.45</v>
      </c>
      <c r="F211" s="21">
        <v>380</v>
      </c>
      <c r="G211" s="74">
        <v>40935</v>
      </c>
      <c r="H211" s="74">
        <v>41179</v>
      </c>
      <c r="I211" s="74">
        <v>41056</v>
      </c>
      <c r="J211" s="74">
        <v>41272</v>
      </c>
      <c r="K211" s="76">
        <v>40935</v>
      </c>
      <c r="L211" s="76">
        <v>41058</v>
      </c>
      <c r="M211" s="9"/>
    </row>
    <row r="212" spans="1:13" ht="60" customHeight="1" x14ac:dyDescent="0.25">
      <c r="A212" s="51">
        <v>208</v>
      </c>
      <c r="B212" s="18" t="s">
        <v>503</v>
      </c>
      <c r="C212" s="14" t="s">
        <v>736</v>
      </c>
      <c r="D212" s="7" t="s">
        <v>168</v>
      </c>
      <c r="E212" s="24">
        <v>0.45</v>
      </c>
      <c r="F212" s="21">
        <v>380</v>
      </c>
      <c r="G212" s="74">
        <v>40959</v>
      </c>
      <c r="H212" s="74">
        <v>41027</v>
      </c>
      <c r="I212" s="74">
        <v>41020</v>
      </c>
      <c r="J212" s="74">
        <v>41184</v>
      </c>
      <c r="K212" s="76">
        <v>40992</v>
      </c>
      <c r="L212" s="76">
        <v>40931</v>
      </c>
      <c r="M212" s="9"/>
    </row>
    <row r="213" spans="1:13" ht="60" customHeight="1" x14ac:dyDescent="0.25">
      <c r="A213" s="21">
        <v>209</v>
      </c>
      <c r="B213" s="18" t="s">
        <v>496</v>
      </c>
      <c r="C213" s="14" t="s">
        <v>737</v>
      </c>
      <c r="D213" s="7" t="s">
        <v>168</v>
      </c>
      <c r="E213" s="24">
        <v>0.45</v>
      </c>
      <c r="F213" s="21">
        <v>380</v>
      </c>
      <c r="G213" s="74">
        <v>41206</v>
      </c>
      <c r="H213" s="74">
        <v>41114</v>
      </c>
      <c r="I213" s="74">
        <v>40951</v>
      </c>
      <c r="J213" s="74">
        <v>41209</v>
      </c>
      <c r="K213" s="76">
        <v>41123</v>
      </c>
      <c r="L213" s="76">
        <v>41121</v>
      </c>
      <c r="M213" s="9"/>
    </row>
    <row r="214" spans="1:13" ht="60" customHeight="1" x14ac:dyDescent="0.25">
      <c r="A214" s="51">
        <v>210</v>
      </c>
      <c r="B214" s="18" t="s">
        <v>502</v>
      </c>
      <c r="C214" s="14" t="s">
        <v>738</v>
      </c>
      <c r="D214" s="7" t="s">
        <v>168</v>
      </c>
      <c r="E214" s="24">
        <v>0.45</v>
      </c>
      <c r="F214" s="21">
        <v>380</v>
      </c>
      <c r="G214" s="74">
        <v>41022</v>
      </c>
      <c r="H214" s="74">
        <v>41154</v>
      </c>
      <c r="I214" s="74">
        <v>40955</v>
      </c>
      <c r="J214" s="74">
        <v>41174</v>
      </c>
      <c r="K214" s="76">
        <v>41056</v>
      </c>
      <c r="L214" s="76">
        <v>41145</v>
      </c>
      <c r="M214" s="9"/>
    </row>
    <row r="215" spans="1:13" ht="60" customHeight="1" x14ac:dyDescent="0.25">
      <c r="A215" s="51">
        <v>211</v>
      </c>
      <c r="B215" s="18" t="s">
        <v>495</v>
      </c>
      <c r="C215" s="14" t="s">
        <v>739</v>
      </c>
      <c r="D215" s="7" t="s">
        <v>168</v>
      </c>
      <c r="E215" s="24">
        <v>0.45</v>
      </c>
      <c r="F215" s="21">
        <v>380</v>
      </c>
      <c r="G215" s="74">
        <v>41042</v>
      </c>
      <c r="H215" s="74">
        <v>41172</v>
      </c>
      <c r="I215" s="74">
        <v>40934</v>
      </c>
      <c r="J215" s="74">
        <v>41174</v>
      </c>
      <c r="K215" s="76">
        <v>41094</v>
      </c>
      <c r="L215" s="76">
        <v>41271</v>
      </c>
      <c r="M215" s="9"/>
    </row>
    <row r="216" spans="1:13" ht="60" customHeight="1" x14ac:dyDescent="0.25">
      <c r="A216" s="21">
        <v>212</v>
      </c>
      <c r="B216" s="18" t="s">
        <v>501</v>
      </c>
      <c r="C216" s="14" t="s">
        <v>740</v>
      </c>
      <c r="D216" s="7" t="s">
        <v>168</v>
      </c>
      <c r="E216" s="24">
        <v>0.45</v>
      </c>
      <c r="F216" s="21">
        <v>380</v>
      </c>
      <c r="G216" s="74">
        <v>40991</v>
      </c>
      <c r="H216" s="74">
        <v>40929</v>
      </c>
      <c r="I216" s="74">
        <v>41022</v>
      </c>
      <c r="J216" s="74">
        <v>41201</v>
      </c>
      <c r="K216" s="76">
        <v>40977</v>
      </c>
      <c r="L216" s="76">
        <v>41001</v>
      </c>
      <c r="M216" s="9"/>
    </row>
    <row r="217" spans="1:13" ht="60" customHeight="1" x14ac:dyDescent="0.25">
      <c r="A217" s="51">
        <v>213</v>
      </c>
      <c r="B217" s="18" t="s">
        <v>494</v>
      </c>
      <c r="C217" s="14" t="s">
        <v>741</v>
      </c>
      <c r="D217" s="7" t="s">
        <v>168</v>
      </c>
      <c r="E217" s="24">
        <v>0.45</v>
      </c>
      <c r="F217" s="21">
        <v>380</v>
      </c>
      <c r="G217" s="74">
        <v>41133</v>
      </c>
      <c r="H217" s="74">
        <v>41100</v>
      </c>
      <c r="I217" s="74">
        <v>40976</v>
      </c>
      <c r="J217" s="74">
        <v>41269</v>
      </c>
      <c r="K217" s="76">
        <v>40943</v>
      </c>
      <c r="L217" s="76">
        <v>41159</v>
      </c>
      <c r="M217" s="9"/>
    </row>
    <row r="218" spans="1:13" ht="60" customHeight="1" x14ac:dyDescent="0.25">
      <c r="A218" s="51">
        <v>214</v>
      </c>
      <c r="B218" s="18" t="s">
        <v>26</v>
      </c>
      <c r="C218" s="14" t="s">
        <v>742</v>
      </c>
      <c r="D218" s="7" t="s">
        <v>514</v>
      </c>
      <c r="E218" s="24">
        <v>0.75</v>
      </c>
      <c r="F218" s="21">
        <v>380</v>
      </c>
      <c r="G218" s="74">
        <v>41084</v>
      </c>
      <c r="H218" s="74">
        <v>41125</v>
      </c>
      <c r="I218" s="74">
        <v>41025</v>
      </c>
      <c r="J218" s="74">
        <v>41243</v>
      </c>
      <c r="K218" s="76">
        <v>41132</v>
      </c>
      <c r="L218" s="76">
        <v>40980</v>
      </c>
      <c r="M218" s="9"/>
    </row>
    <row r="219" spans="1:13" ht="60" customHeight="1" x14ac:dyDescent="0.25">
      <c r="A219" s="21">
        <v>215</v>
      </c>
      <c r="B219" s="18" t="s">
        <v>27</v>
      </c>
      <c r="C219" s="14" t="s">
        <v>743</v>
      </c>
      <c r="D219" s="7" t="s">
        <v>529</v>
      </c>
      <c r="E219" s="24">
        <v>0.33</v>
      </c>
      <c r="F219" s="21">
        <v>220</v>
      </c>
      <c r="G219" s="74">
        <v>41127</v>
      </c>
      <c r="H219" s="74">
        <v>41063</v>
      </c>
      <c r="I219" s="74">
        <v>41099</v>
      </c>
      <c r="J219" s="74">
        <v>41084</v>
      </c>
      <c r="K219" s="76">
        <v>41088</v>
      </c>
      <c r="L219" s="76">
        <v>41102</v>
      </c>
      <c r="M219" s="9"/>
    </row>
    <row r="220" spans="1:13" ht="87.75" x14ac:dyDescent="0.25">
      <c r="A220" s="51">
        <v>216</v>
      </c>
      <c r="B220" s="18" t="s">
        <v>521</v>
      </c>
      <c r="C220" s="14" t="s">
        <v>924</v>
      </c>
      <c r="D220" s="7" t="s">
        <v>519</v>
      </c>
      <c r="E220" s="24">
        <v>0.45</v>
      </c>
      <c r="F220" s="21">
        <v>220</v>
      </c>
      <c r="G220" s="74">
        <v>41237</v>
      </c>
      <c r="H220" s="74">
        <v>41199</v>
      </c>
      <c r="I220" s="74">
        <v>40945</v>
      </c>
      <c r="J220" s="74">
        <v>41198</v>
      </c>
      <c r="K220" s="76">
        <v>41038</v>
      </c>
      <c r="L220" s="76">
        <v>40940</v>
      </c>
      <c r="M220" s="9"/>
    </row>
    <row r="221" spans="1:13" ht="53.25" x14ac:dyDescent="0.25">
      <c r="A221" s="51">
        <v>217</v>
      </c>
      <c r="B221" s="18" t="s">
        <v>518</v>
      </c>
      <c r="C221" s="14" t="s">
        <v>1080</v>
      </c>
      <c r="D221" s="7" t="s">
        <v>63</v>
      </c>
      <c r="E221" s="25">
        <v>1.1000000000000001</v>
      </c>
      <c r="F221" s="21">
        <v>380</v>
      </c>
      <c r="G221" s="74">
        <v>41070</v>
      </c>
      <c r="H221" s="74">
        <v>41077</v>
      </c>
      <c r="I221" s="74">
        <v>41205</v>
      </c>
      <c r="J221" s="74">
        <v>41060</v>
      </c>
      <c r="K221" s="76">
        <v>40911</v>
      </c>
      <c r="L221" s="76">
        <v>41270</v>
      </c>
      <c r="M221" s="9"/>
    </row>
    <row r="222" spans="1:13" ht="72" x14ac:dyDescent="0.25">
      <c r="A222" s="21">
        <v>218</v>
      </c>
      <c r="B222" s="18" t="s">
        <v>520</v>
      </c>
      <c r="C222" s="14" t="s">
        <v>923</v>
      </c>
      <c r="D222" s="7" t="s">
        <v>519</v>
      </c>
      <c r="E222" s="24">
        <v>0.45</v>
      </c>
      <c r="F222" s="21">
        <v>220</v>
      </c>
      <c r="G222" s="74">
        <v>41056</v>
      </c>
      <c r="H222" s="74">
        <v>41074</v>
      </c>
      <c r="I222" s="74">
        <v>40949</v>
      </c>
      <c r="J222" s="74">
        <v>40960</v>
      </c>
      <c r="K222" s="76">
        <v>41040</v>
      </c>
      <c r="L222" s="76">
        <v>41204</v>
      </c>
      <c r="M222" s="9"/>
    </row>
    <row r="223" spans="1:13" ht="60" customHeight="1" x14ac:dyDescent="0.25">
      <c r="A223" s="51">
        <v>219</v>
      </c>
      <c r="B223" s="18" t="s">
        <v>58</v>
      </c>
      <c r="C223" s="14" t="s">
        <v>780</v>
      </c>
      <c r="D223" s="7" t="s">
        <v>529</v>
      </c>
      <c r="E223" s="24">
        <v>0.33</v>
      </c>
      <c r="F223" s="21">
        <v>220</v>
      </c>
      <c r="G223" s="74">
        <v>40937</v>
      </c>
      <c r="H223" s="74">
        <v>41025</v>
      </c>
      <c r="I223" s="74">
        <v>41116</v>
      </c>
      <c r="J223" s="74">
        <v>41271</v>
      </c>
      <c r="K223" s="76">
        <v>41155</v>
      </c>
      <c r="L223" s="76">
        <v>41070</v>
      </c>
      <c r="M223" s="9"/>
    </row>
    <row r="224" spans="1:13" ht="60" customHeight="1" x14ac:dyDescent="0.25">
      <c r="A224" s="51">
        <v>220</v>
      </c>
      <c r="B224" s="18" t="s">
        <v>59</v>
      </c>
      <c r="C224" s="14" t="s">
        <v>781</v>
      </c>
      <c r="D224" s="7" t="s">
        <v>509</v>
      </c>
      <c r="E224" s="24">
        <v>0.24</v>
      </c>
      <c r="F224" s="21">
        <v>380</v>
      </c>
      <c r="G224" s="74">
        <v>41144</v>
      </c>
      <c r="H224" s="74">
        <v>41100</v>
      </c>
      <c r="I224" s="74">
        <v>40966</v>
      </c>
      <c r="J224" s="74">
        <v>41017</v>
      </c>
      <c r="K224" s="76">
        <v>41255</v>
      </c>
      <c r="L224" s="76">
        <v>40942</v>
      </c>
      <c r="M224" s="9"/>
    </row>
    <row r="225" spans="1:13" ht="60" customHeight="1" x14ac:dyDescent="0.25">
      <c r="A225" s="21">
        <v>221</v>
      </c>
      <c r="B225" s="18" t="s">
        <v>22</v>
      </c>
      <c r="C225" s="14" t="s">
        <v>782</v>
      </c>
      <c r="D225" s="7" t="s">
        <v>529</v>
      </c>
      <c r="E225" s="24">
        <v>0.33</v>
      </c>
      <c r="F225" s="21">
        <v>220</v>
      </c>
      <c r="G225" s="74">
        <v>40996</v>
      </c>
      <c r="H225" s="74">
        <v>41173</v>
      </c>
      <c r="I225" s="74">
        <v>40959</v>
      </c>
      <c r="J225" s="74">
        <v>41093</v>
      </c>
      <c r="K225" s="76">
        <v>41268</v>
      </c>
      <c r="L225" s="76">
        <v>40925</v>
      </c>
      <c r="M225" s="9"/>
    </row>
    <row r="226" spans="1:13" ht="60" customHeight="1" x14ac:dyDescent="0.25">
      <c r="A226" s="51">
        <v>222</v>
      </c>
      <c r="B226" s="18" t="s">
        <v>23</v>
      </c>
      <c r="C226" s="14" t="s">
        <v>783</v>
      </c>
      <c r="D226" s="7" t="s">
        <v>509</v>
      </c>
      <c r="E226" s="24">
        <v>0.24</v>
      </c>
      <c r="F226" s="21">
        <v>380</v>
      </c>
      <c r="G226" s="74">
        <v>41224</v>
      </c>
      <c r="H226" s="74">
        <v>41162</v>
      </c>
      <c r="I226" s="74">
        <v>41249</v>
      </c>
      <c r="J226" s="74">
        <v>41270</v>
      </c>
      <c r="K226" s="76">
        <v>41195</v>
      </c>
      <c r="L226" s="76">
        <v>40913</v>
      </c>
      <c r="M226" s="9"/>
    </row>
    <row r="227" spans="1:13" ht="75" x14ac:dyDescent="0.25">
      <c r="A227" s="51">
        <v>223</v>
      </c>
      <c r="B227" s="44" t="s">
        <v>144</v>
      </c>
      <c r="C227" s="44" t="s">
        <v>1078</v>
      </c>
      <c r="D227" s="46" t="s">
        <v>143</v>
      </c>
      <c r="E227" s="39" t="s">
        <v>1077</v>
      </c>
      <c r="F227" s="39"/>
      <c r="G227" s="76">
        <v>41150</v>
      </c>
      <c r="H227" s="76">
        <v>40966</v>
      </c>
      <c r="I227" s="76">
        <v>41031</v>
      </c>
      <c r="J227" s="76">
        <v>41189</v>
      </c>
      <c r="K227" s="76">
        <v>41218</v>
      </c>
      <c r="L227" s="76">
        <v>41271</v>
      </c>
      <c r="M227" s="9"/>
    </row>
    <row r="228" spans="1:13" ht="75" x14ac:dyDescent="0.25">
      <c r="A228" s="21">
        <v>224</v>
      </c>
      <c r="B228" s="44" t="s">
        <v>142</v>
      </c>
      <c r="C228" s="44" t="s">
        <v>1079</v>
      </c>
      <c r="D228" s="46" t="s">
        <v>143</v>
      </c>
      <c r="E228" s="39" t="s">
        <v>158</v>
      </c>
      <c r="F228" s="39"/>
      <c r="G228" s="76">
        <v>41249</v>
      </c>
      <c r="H228" s="76">
        <v>40978</v>
      </c>
      <c r="I228" s="76">
        <v>40952</v>
      </c>
      <c r="J228" s="76">
        <v>41032</v>
      </c>
      <c r="K228" s="76">
        <v>41107</v>
      </c>
      <c r="L228" s="76">
        <v>41123</v>
      </c>
      <c r="M228" s="9"/>
    </row>
    <row r="229" spans="1:13" x14ac:dyDescent="0.25"/>
    <row r="230" spans="1:13" x14ac:dyDescent="0.25"/>
    <row r="231" spans="1:13" x14ac:dyDescent="0.25"/>
    <row r="232" spans="1:13" x14ac:dyDescent="0.25"/>
    <row r="233" spans="1:13" x14ac:dyDescent="0.25"/>
    <row r="234" spans="1:13" x14ac:dyDescent="0.25"/>
    <row r="235" spans="1:13" x14ac:dyDescent="0.25"/>
    <row r="236" spans="1:13" x14ac:dyDescent="0.25"/>
    <row r="237" spans="1:13" x14ac:dyDescent="0.25"/>
    <row r="238" spans="1:13" x14ac:dyDescent="0.25"/>
    <row r="239" spans="1:13" x14ac:dyDescent="0.25"/>
    <row r="240" spans="1:13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</sheetData>
  <autoFilter ref="A3:M228"/>
  <conditionalFormatting sqref="G5:L228">
    <cfRule type="expression" dxfId="1" priority="1">
      <formula>WEEKNUM(G5)=WEEKNUM(TODAY())</formula>
    </cfRule>
  </conditionalFormatting>
  <pageMargins left="0.78740157480314965" right="0.19685039370078741" top="0.19685039370078741" bottom="7.874015748031496E-2" header="0" footer="0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O516"/>
  <sheetViews>
    <sheetView zoomScale="85" zoomScaleNormal="85" zoomScaleSheetLayoutView="70" workbookViewId="0">
      <pane xSplit="12" ySplit="3" topLeftCell="M5" activePane="bottomRight" state="frozen"/>
      <selection pane="topRight" activeCell="N1" sqref="N1"/>
      <selection pane="bottomLeft" activeCell="A4" sqref="A4"/>
      <selection pane="bottomRight" activeCell="G273" sqref="G273"/>
    </sheetView>
  </sheetViews>
  <sheetFormatPr defaultColWidth="9.140625" defaultRowHeight="0" customHeight="1" zeroHeight="1" x14ac:dyDescent="0.25"/>
  <cols>
    <col min="1" max="1" width="6" style="15" customWidth="1"/>
    <col min="2" max="2" width="19.5703125" style="19" customWidth="1"/>
    <col min="3" max="3" width="46" style="15" customWidth="1"/>
    <col min="4" max="4" width="23.140625" style="13" customWidth="1"/>
    <col min="5" max="5" width="8.7109375" style="15" customWidth="1"/>
    <col min="6" max="6" width="7.85546875" style="15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9.140625" style="5" customWidth="1"/>
    <col min="15" max="15" width="12.5703125" style="5" bestFit="1" customWidth="1"/>
    <col min="16" max="16384" width="9.140625" style="5"/>
  </cols>
  <sheetData>
    <row r="1" spans="1:15" ht="18.75" x14ac:dyDescent="0.25">
      <c r="A1" s="22"/>
      <c r="B1" s="16"/>
      <c r="D1" s="33" t="s">
        <v>1019</v>
      </c>
      <c r="E1" s="47">
        <f>COUNTA(B4:B324)</f>
        <v>269</v>
      </c>
      <c r="F1" s="47" t="s">
        <v>1020</v>
      </c>
      <c r="G1" s="47">
        <f>COUNTA(G4:G500)</f>
        <v>269</v>
      </c>
      <c r="H1" s="47">
        <f t="shared" ref="H1:M1" si="0">COUNTA(H4:H500)</f>
        <v>269</v>
      </c>
      <c r="I1" s="47">
        <f t="shared" si="0"/>
        <v>269</v>
      </c>
      <c r="J1" s="47">
        <f t="shared" si="0"/>
        <v>269</v>
      </c>
      <c r="K1" s="47">
        <f t="shared" si="0"/>
        <v>269</v>
      </c>
      <c r="L1" s="47">
        <f t="shared" si="0"/>
        <v>269</v>
      </c>
      <c r="M1" s="47">
        <f t="shared" si="0"/>
        <v>0</v>
      </c>
    </row>
    <row r="2" spans="1:15" s="2" customFormat="1" ht="45.75" thickBot="1" x14ac:dyDescent="0.3">
      <c r="A2" s="52" t="s">
        <v>40</v>
      </c>
      <c r="B2" s="11" t="s">
        <v>41</v>
      </c>
      <c r="C2" s="11" t="s">
        <v>42</v>
      </c>
      <c r="D2" s="11" t="s">
        <v>43</v>
      </c>
      <c r="E2" s="11" t="s">
        <v>1018</v>
      </c>
      <c r="F2" s="11" t="s">
        <v>653</v>
      </c>
      <c r="G2" s="20" t="s">
        <v>1014</v>
      </c>
      <c r="H2" s="20" t="s">
        <v>1015</v>
      </c>
      <c r="I2" s="20" t="s">
        <v>1016</v>
      </c>
      <c r="J2" s="20" t="s">
        <v>1017</v>
      </c>
      <c r="K2" s="20" t="s">
        <v>44</v>
      </c>
      <c r="L2" s="20" t="s">
        <v>45</v>
      </c>
      <c r="M2" s="20" t="s">
        <v>46</v>
      </c>
    </row>
    <row r="3" spans="1:15" s="1" customFormat="1" ht="18.75" x14ac:dyDescent="0.25">
      <c r="A3" s="6"/>
      <c r="B3" s="17"/>
      <c r="C3" s="6"/>
      <c r="D3" s="12" t="s">
        <v>1096</v>
      </c>
      <c r="E3" s="6"/>
      <c r="F3" s="6"/>
      <c r="G3" s="6"/>
      <c r="H3" s="6"/>
      <c r="I3" s="6"/>
      <c r="J3" s="6"/>
      <c r="K3" s="6"/>
      <c r="L3" s="6"/>
      <c r="M3" s="6"/>
    </row>
    <row r="4" spans="1:15" s="1" customFormat="1" ht="21" customHeight="1" x14ac:dyDescent="0.25">
      <c r="A4" s="57" t="s">
        <v>153</v>
      </c>
      <c r="B4" s="49"/>
      <c r="C4" s="48"/>
      <c r="D4" s="50"/>
      <c r="E4" s="48"/>
      <c r="F4" s="48"/>
      <c r="G4" s="48"/>
      <c r="H4" s="48"/>
      <c r="I4" s="48"/>
      <c r="J4" s="48"/>
      <c r="K4" s="48"/>
      <c r="L4" s="48"/>
      <c r="M4" s="48"/>
    </row>
    <row r="5" spans="1:15" s="3" customFormat="1" ht="78.75" x14ac:dyDescent="0.25">
      <c r="A5" s="21">
        <v>1</v>
      </c>
      <c r="B5" s="18" t="s">
        <v>421</v>
      </c>
      <c r="C5" s="7" t="s">
        <v>1039</v>
      </c>
      <c r="D5" s="7" t="s">
        <v>415</v>
      </c>
      <c r="E5" s="24">
        <v>0.45</v>
      </c>
      <c r="F5" s="21">
        <v>220</v>
      </c>
      <c r="G5" s="63">
        <v>41083</v>
      </c>
      <c r="H5" s="63">
        <v>41174</v>
      </c>
      <c r="I5" s="63">
        <v>41129</v>
      </c>
      <c r="J5" s="63">
        <v>40979</v>
      </c>
      <c r="K5" s="64">
        <v>41164</v>
      </c>
      <c r="L5" s="65">
        <v>41062</v>
      </c>
      <c r="M5" s="55"/>
      <c r="O5"/>
    </row>
    <row r="6" spans="1:15" s="3" customFormat="1" ht="75" x14ac:dyDescent="0.25">
      <c r="A6" s="51">
        <v>2</v>
      </c>
      <c r="B6" s="38" t="s">
        <v>1038</v>
      </c>
      <c r="C6" s="44" t="s">
        <v>1075</v>
      </c>
      <c r="D6" s="46" t="s">
        <v>277</v>
      </c>
      <c r="E6" s="40">
        <v>0.16</v>
      </c>
      <c r="F6" s="39" t="s">
        <v>49</v>
      </c>
      <c r="G6" s="66">
        <v>40980</v>
      </c>
      <c r="H6" s="67">
        <v>41121</v>
      </c>
      <c r="I6" s="66">
        <v>41201</v>
      </c>
      <c r="J6" s="67">
        <v>41229</v>
      </c>
      <c r="K6" s="64">
        <v>41193</v>
      </c>
      <c r="L6" s="67">
        <v>41129</v>
      </c>
      <c r="M6" s="56"/>
      <c r="O6"/>
    </row>
    <row r="7" spans="1:15" ht="56.25" x14ac:dyDescent="0.25">
      <c r="A7" s="21">
        <v>3</v>
      </c>
      <c r="B7" s="38" t="s">
        <v>1037</v>
      </c>
      <c r="C7" s="44" t="s">
        <v>1076</v>
      </c>
      <c r="D7" s="46" t="s">
        <v>277</v>
      </c>
      <c r="E7" s="40">
        <v>0.16</v>
      </c>
      <c r="F7" s="39" t="s">
        <v>49</v>
      </c>
      <c r="G7" s="66">
        <v>40970</v>
      </c>
      <c r="H7" s="67">
        <v>41157</v>
      </c>
      <c r="I7" s="66">
        <v>41215</v>
      </c>
      <c r="J7" s="67">
        <v>40929</v>
      </c>
      <c r="K7" s="67">
        <v>41080</v>
      </c>
      <c r="L7" s="67">
        <v>41055</v>
      </c>
      <c r="M7" s="56"/>
    </row>
    <row r="8" spans="1:15" ht="60" customHeight="1" x14ac:dyDescent="0.25">
      <c r="A8" s="51">
        <v>4</v>
      </c>
      <c r="B8" s="18" t="s">
        <v>324</v>
      </c>
      <c r="C8" s="14" t="s">
        <v>323</v>
      </c>
      <c r="D8" s="7" t="s">
        <v>65</v>
      </c>
      <c r="E8" s="24">
        <v>0.45</v>
      </c>
      <c r="F8" s="21">
        <v>220</v>
      </c>
      <c r="G8" s="63">
        <v>40916</v>
      </c>
      <c r="H8" s="63">
        <v>41139</v>
      </c>
      <c r="I8" s="63">
        <v>40984</v>
      </c>
      <c r="J8" s="63">
        <v>41222</v>
      </c>
      <c r="K8" s="68">
        <v>41117</v>
      </c>
      <c r="L8" s="68">
        <v>41166</v>
      </c>
      <c r="M8" s="9"/>
    </row>
    <row r="9" spans="1:15" ht="60" customHeight="1" x14ac:dyDescent="0.25">
      <c r="A9" s="21">
        <v>5</v>
      </c>
      <c r="B9" s="18" t="s">
        <v>322</v>
      </c>
      <c r="C9" s="14" t="s">
        <v>321</v>
      </c>
      <c r="D9" s="7" t="s">
        <v>65</v>
      </c>
      <c r="E9" s="24">
        <v>0.45</v>
      </c>
      <c r="F9" s="21">
        <v>220</v>
      </c>
      <c r="G9" s="63">
        <v>41160</v>
      </c>
      <c r="H9" s="63">
        <v>41165</v>
      </c>
      <c r="I9" s="63">
        <v>41185</v>
      </c>
      <c r="J9" s="63">
        <v>41092</v>
      </c>
      <c r="K9" s="68">
        <v>41000</v>
      </c>
      <c r="L9" s="68">
        <v>41135</v>
      </c>
      <c r="M9" s="9"/>
    </row>
    <row r="10" spans="1:15" ht="60" customHeight="1" x14ac:dyDescent="0.25">
      <c r="A10" s="51">
        <v>6</v>
      </c>
      <c r="B10" s="18" t="s">
        <v>319</v>
      </c>
      <c r="C10" s="14" t="s">
        <v>980</v>
      </c>
      <c r="D10" s="7" t="s">
        <v>63</v>
      </c>
      <c r="E10" s="25">
        <v>1.1000000000000001</v>
      </c>
      <c r="F10" s="21">
        <v>380</v>
      </c>
      <c r="G10" s="63">
        <v>41176</v>
      </c>
      <c r="H10" s="63">
        <v>40945</v>
      </c>
      <c r="I10" s="63">
        <v>41055</v>
      </c>
      <c r="J10" s="63">
        <v>41064</v>
      </c>
      <c r="K10" s="68">
        <v>41113</v>
      </c>
      <c r="L10" s="68">
        <v>41044</v>
      </c>
      <c r="M10" s="9"/>
    </row>
    <row r="11" spans="1:15" ht="60" customHeight="1" x14ac:dyDescent="0.25">
      <c r="A11" s="21">
        <v>7</v>
      </c>
      <c r="B11" s="18" t="s">
        <v>320</v>
      </c>
      <c r="C11" s="14" t="s">
        <v>979</v>
      </c>
      <c r="D11" s="7" t="s">
        <v>63</v>
      </c>
      <c r="E11" s="25">
        <v>1.1000000000000001</v>
      </c>
      <c r="F11" s="21">
        <v>380</v>
      </c>
      <c r="G11" s="63">
        <v>41235</v>
      </c>
      <c r="H11" s="63">
        <v>41190</v>
      </c>
      <c r="I11" s="63">
        <v>41061</v>
      </c>
      <c r="J11" s="63">
        <v>41267</v>
      </c>
      <c r="K11" s="68">
        <v>41157</v>
      </c>
      <c r="L11" s="68">
        <v>41033</v>
      </c>
      <c r="M11" s="9"/>
    </row>
    <row r="12" spans="1:15" ht="60" customHeight="1" x14ac:dyDescent="0.25">
      <c r="A12" s="51">
        <v>8</v>
      </c>
      <c r="B12" s="18" t="s">
        <v>330</v>
      </c>
      <c r="C12" s="14" t="s">
        <v>978</v>
      </c>
      <c r="D12" s="7" t="s">
        <v>177</v>
      </c>
      <c r="E12" s="26">
        <v>4.4999999999999998E-2</v>
      </c>
      <c r="F12" s="21">
        <v>380</v>
      </c>
      <c r="G12" s="63">
        <v>40979</v>
      </c>
      <c r="H12" s="63">
        <v>40995</v>
      </c>
      <c r="I12" s="63">
        <v>41098</v>
      </c>
      <c r="J12" s="63">
        <v>41151</v>
      </c>
      <c r="K12" s="68">
        <v>41175</v>
      </c>
      <c r="L12" s="68">
        <v>40951</v>
      </c>
      <c r="M12" s="9"/>
    </row>
    <row r="13" spans="1:15" ht="60" customHeight="1" x14ac:dyDescent="0.25">
      <c r="A13" s="21">
        <v>9</v>
      </c>
      <c r="B13" s="18" t="s">
        <v>318</v>
      </c>
      <c r="C13" s="14" t="s">
        <v>317</v>
      </c>
      <c r="D13" s="7" t="s">
        <v>313</v>
      </c>
      <c r="E13" s="24">
        <v>0.75</v>
      </c>
      <c r="F13" s="21">
        <v>380</v>
      </c>
      <c r="G13" s="63">
        <v>41206</v>
      </c>
      <c r="H13" s="63">
        <v>41045</v>
      </c>
      <c r="I13" s="63">
        <v>41136</v>
      </c>
      <c r="J13" s="63">
        <v>41174</v>
      </c>
      <c r="K13" s="68">
        <v>41037</v>
      </c>
      <c r="L13" s="68">
        <v>41157</v>
      </c>
      <c r="M13" s="9"/>
    </row>
    <row r="14" spans="1:15" ht="60" customHeight="1" x14ac:dyDescent="0.25">
      <c r="A14" s="51">
        <v>10</v>
      </c>
      <c r="B14" s="18" t="s">
        <v>316</v>
      </c>
      <c r="C14" s="14" t="s">
        <v>691</v>
      </c>
      <c r="D14" s="7" t="s">
        <v>312</v>
      </c>
      <c r="E14" s="25">
        <v>4</v>
      </c>
      <c r="F14" s="21">
        <v>380</v>
      </c>
      <c r="G14" s="63">
        <v>41051</v>
      </c>
      <c r="H14" s="63">
        <v>40928</v>
      </c>
      <c r="I14" s="63">
        <v>41112</v>
      </c>
      <c r="J14" s="63">
        <v>41036</v>
      </c>
      <c r="K14" s="68">
        <v>41078</v>
      </c>
      <c r="L14" s="68">
        <v>40924</v>
      </c>
      <c r="M14" s="9"/>
    </row>
    <row r="15" spans="1:15" ht="60" customHeight="1" x14ac:dyDescent="0.25">
      <c r="A15" s="21">
        <v>11</v>
      </c>
      <c r="B15" s="18" t="s">
        <v>315</v>
      </c>
      <c r="C15" s="14" t="s">
        <v>314</v>
      </c>
      <c r="D15" s="7" t="s">
        <v>313</v>
      </c>
      <c r="E15" s="24">
        <v>0.75</v>
      </c>
      <c r="F15" s="21">
        <v>380</v>
      </c>
      <c r="G15" s="63">
        <v>41171</v>
      </c>
      <c r="H15" s="63">
        <v>41044</v>
      </c>
      <c r="I15" s="63">
        <v>41109</v>
      </c>
      <c r="J15" s="63">
        <v>41179</v>
      </c>
      <c r="K15" s="68">
        <v>41071</v>
      </c>
      <c r="L15" s="68">
        <v>40958</v>
      </c>
      <c r="M15" s="9"/>
    </row>
    <row r="16" spans="1:15" ht="60" customHeight="1" x14ac:dyDescent="0.25">
      <c r="A16" s="51">
        <v>12</v>
      </c>
      <c r="B16" s="18" t="s">
        <v>188</v>
      </c>
      <c r="C16" s="14" t="s">
        <v>692</v>
      </c>
      <c r="D16" s="7" t="s">
        <v>312</v>
      </c>
      <c r="E16" s="25">
        <v>4</v>
      </c>
      <c r="F16" s="21">
        <v>380</v>
      </c>
      <c r="G16" s="63">
        <v>41159</v>
      </c>
      <c r="H16" s="63">
        <v>41001</v>
      </c>
      <c r="I16" s="63">
        <v>41268</v>
      </c>
      <c r="J16" s="63">
        <v>40955</v>
      </c>
      <c r="K16" s="68">
        <v>41077</v>
      </c>
      <c r="L16" s="68">
        <v>41031</v>
      </c>
      <c r="M16" s="9"/>
    </row>
    <row r="17" spans="1:13" ht="60" customHeight="1" x14ac:dyDescent="0.25">
      <c r="A17" s="21">
        <v>13</v>
      </c>
      <c r="B17" s="18" t="s">
        <v>311</v>
      </c>
      <c r="C17" s="14" t="s">
        <v>693</v>
      </c>
      <c r="D17" s="7" t="s">
        <v>309</v>
      </c>
      <c r="E17" s="24">
        <v>0.75</v>
      </c>
      <c r="F17" s="21">
        <v>380</v>
      </c>
      <c r="G17" s="63">
        <v>41074</v>
      </c>
      <c r="H17" s="63">
        <v>41123</v>
      </c>
      <c r="I17" s="63">
        <v>41256</v>
      </c>
      <c r="J17" s="63">
        <v>41014</v>
      </c>
      <c r="K17" s="68">
        <v>40976</v>
      </c>
      <c r="L17" s="68">
        <v>40913</v>
      </c>
      <c r="M17" s="9"/>
    </row>
    <row r="18" spans="1:13" ht="60" customHeight="1" x14ac:dyDescent="0.25">
      <c r="A18" s="51">
        <v>14</v>
      </c>
      <c r="B18" s="18" t="s">
        <v>310</v>
      </c>
      <c r="C18" s="14" t="s">
        <v>695</v>
      </c>
      <c r="D18" s="7" t="s">
        <v>309</v>
      </c>
      <c r="E18" s="24">
        <v>0.75</v>
      </c>
      <c r="F18" s="21">
        <v>380</v>
      </c>
      <c r="G18" s="63">
        <v>41059</v>
      </c>
      <c r="H18" s="63">
        <v>41013</v>
      </c>
      <c r="I18" s="63">
        <v>41009</v>
      </c>
      <c r="J18" s="63">
        <v>40936</v>
      </c>
      <c r="K18" s="68">
        <v>41220</v>
      </c>
      <c r="L18" s="68">
        <v>41166</v>
      </c>
      <c r="M18" s="9"/>
    </row>
    <row r="19" spans="1:13" s="23" customFormat="1" ht="87.75" x14ac:dyDescent="0.25">
      <c r="A19" s="21">
        <v>15</v>
      </c>
      <c r="B19" s="18" t="s">
        <v>237</v>
      </c>
      <c r="C19" s="14" t="s">
        <v>977</v>
      </c>
      <c r="D19" s="7" t="s">
        <v>432</v>
      </c>
      <c r="E19" s="25">
        <v>1.1000000000000001</v>
      </c>
      <c r="F19" s="21">
        <v>380</v>
      </c>
      <c r="G19" s="63">
        <v>41076</v>
      </c>
      <c r="H19" s="63">
        <v>40947</v>
      </c>
      <c r="I19" s="63">
        <v>40981</v>
      </c>
      <c r="J19" s="63">
        <v>40987</v>
      </c>
      <c r="K19" s="68">
        <v>40949</v>
      </c>
      <c r="L19" s="68">
        <v>41268</v>
      </c>
      <c r="M19" s="9"/>
    </row>
    <row r="20" spans="1:13" s="23" customFormat="1" ht="60" customHeight="1" x14ac:dyDescent="0.25">
      <c r="A20" s="51">
        <v>16</v>
      </c>
      <c r="B20" s="18" t="s">
        <v>189</v>
      </c>
      <c r="C20" s="14" t="s">
        <v>694</v>
      </c>
      <c r="D20" s="7" t="s">
        <v>307</v>
      </c>
      <c r="E20" s="25">
        <v>4</v>
      </c>
      <c r="F20" s="21">
        <v>380</v>
      </c>
      <c r="G20" s="63">
        <v>41038</v>
      </c>
      <c r="H20" s="63">
        <v>41194</v>
      </c>
      <c r="I20" s="63">
        <v>41212</v>
      </c>
      <c r="J20" s="63">
        <v>41271</v>
      </c>
      <c r="K20" s="68">
        <v>40920</v>
      </c>
      <c r="L20" s="68">
        <v>41258</v>
      </c>
      <c r="M20" s="9"/>
    </row>
    <row r="21" spans="1:13" s="23" customFormat="1" ht="60" customHeight="1" x14ac:dyDescent="0.25">
      <c r="A21" s="21">
        <v>17</v>
      </c>
      <c r="B21" s="18" t="s">
        <v>190</v>
      </c>
      <c r="C21" s="14" t="s">
        <v>976</v>
      </c>
      <c r="D21" s="7" t="s">
        <v>308</v>
      </c>
      <c r="E21" s="25">
        <v>4</v>
      </c>
      <c r="F21" s="21">
        <v>380</v>
      </c>
      <c r="G21" s="63">
        <v>41131</v>
      </c>
      <c r="H21" s="63">
        <v>40949</v>
      </c>
      <c r="I21" s="63">
        <v>41013</v>
      </c>
      <c r="J21" s="63">
        <v>41261</v>
      </c>
      <c r="K21" s="68">
        <v>41048</v>
      </c>
      <c r="L21" s="68">
        <v>41130</v>
      </c>
      <c r="M21" s="9"/>
    </row>
    <row r="22" spans="1:13" s="23" customFormat="1" ht="60" customHeight="1" x14ac:dyDescent="0.25">
      <c r="A22" s="51">
        <v>18</v>
      </c>
      <c r="B22" s="18" t="s">
        <v>191</v>
      </c>
      <c r="C22" s="14" t="s">
        <v>696</v>
      </c>
      <c r="D22" s="7" t="s">
        <v>307</v>
      </c>
      <c r="E22" s="25">
        <v>4</v>
      </c>
      <c r="F22" s="21">
        <v>380</v>
      </c>
      <c r="G22" s="63">
        <v>40953</v>
      </c>
      <c r="H22" s="63">
        <v>41200</v>
      </c>
      <c r="I22" s="63">
        <v>41192</v>
      </c>
      <c r="J22" s="63">
        <v>41075</v>
      </c>
      <c r="K22" s="68">
        <v>40947</v>
      </c>
      <c r="L22" s="68">
        <v>41145</v>
      </c>
      <c r="M22" s="9"/>
    </row>
    <row r="23" spans="1:13" ht="60" customHeight="1" x14ac:dyDescent="0.25">
      <c r="A23" s="21">
        <v>19</v>
      </c>
      <c r="B23" s="18" t="s">
        <v>298</v>
      </c>
      <c r="C23" s="14" t="s">
        <v>973</v>
      </c>
      <c r="D23" s="7" t="s">
        <v>71</v>
      </c>
      <c r="E23" s="24">
        <v>0.75</v>
      </c>
      <c r="F23" s="21">
        <v>380</v>
      </c>
      <c r="G23" s="63">
        <v>41239</v>
      </c>
      <c r="H23" s="63">
        <v>41035</v>
      </c>
      <c r="I23" s="63">
        <v>41201</v>
      </c>
      <c r="J23" s="63">
        <v>40998</v>
      </c>
      <c r="K23" s="68">
        <v>41096</v>
      </c>
      <c r="L23" s="68">
        <v>40931</v>
      </c>
      <c r="M23" s="9"/>
    </row>
    <row r="24" spans="1:13" ht="60" customHeight="1" x14ac:dyDescent="0.25">
      <c r="A24" s="51">
        <v>20</v>
      </c>
      <c r="B24" s="18" t="s">
        <v>297</v>
      </c>
      <c r="C24" s="14" t="s">
        <v>972</v>
      </c>
      <c r="D24" s="7" t="s">
        <v>71</v>
      </c>
      <c r="E24" s="24">
        <v>0.75</v>
      </c>
      <c r="F24" s="21">
        <v>380</v>
      </c>
      <c r="G24" s="63">
        <v>40988</v>
      </c>
      <c r="H24" s="63">
        <v>40925</v>
      </c>
      <c r="I24" s="63">
        <v>41183</v>
      </c>
      <c r="J24" s="63">
        <v>41093</v>
      </c>
      <c r="K24" s="68">
        <v>41135</v>
      </c>
      <c r="L24" s="68">
        <v>41248</v>
      </c>
      <c r="M24" s="9"/>
    </row>
    <row r="25" spans="1:13" ht="60" customHeight="1" x14ac:dyDescent="0.25">
      <c r="A25" s="21">
        <v>21</v>
      </c>
      <c r="B25" s="18" t="s">
        <v>296</v>
      </c>
      <c r="C25" s="14" t="s">
        <v>295</v>
      </c>
      <c r="D25" s="7" t="s">
        <v>159</v>
      </c>
      <c r="E25" s="24">
        <v>0.45</v>
      </c>
      <c r="F25" s="21">
        <v>220</v>
      </c>
      <c r="G25" s="63">
        <v>41204</v>
      </c>
      <c r="H25" s="63">
        <v>41096</v>
      </c>
      <c r="I25" s="63">
        <v>40987</v>
      </c>
      <c r="J25" s="63">
        <v>40979</v>
      </c>
      <c r="K25" s="68">
        <v>40927</v>
      </c>
      <c r="L25" s="68">
        <v>40975</v>
      </c>
      <c r="M25" s="9"/>
    </row>
    <row r="26" spans="1:13" ht="87.75" x14ac:dyDescent="0.25">
      <c r="A26" s="51">
        <v>22</v>
      </c>
      <c r="B26" s="18" t="s">
        <v>292</v>
      </c>
      <c r="C26" s="14" t="s">
        <v>1090</v>
      </c>
      <c r="D26" s="7" t="s">
        <v>290</v>
      </c>
      <c r="E26" s="14"/>
      <c r="F26" s="21">
        <v>380</v>
      </c>
      <c r="G26" s="63">
        <v>41089</v>
      </c>
      <c r="H26" s="63">
        <v>40956</v>
      </c>
      <c r="I26" s="63">
        <v>41033</v>
      </c>
      <c r="J26" s="63">
        <v>41106</v>
      </c>
      <c r="K26" s="68">
        <v>41085</v>
      </c>
      <c r="L26" s="68">
        <v>41047</v>
      </c>
      <c r="M26" s="9"/>
    </row>
    <row r="27" spans="1:13" s="3" customFormat="1" ht="60" customHeight="1" x14ac:dyDescent="0.25">
      <c r="A27" s="21">
        <v>23</v>
      </c>
      <c r="B27" s="18" t="s">
        <v>294</v>
      </c>
      <c r="C27" s="14" t="s">
        <v>293</v>
      </c>
      <c r="D27" s="7" t="s">
        <v>159</v>
      </c>
      <c r="E27" s="24">
        <v>0.45</v>
      </c>
      <c r="F27" s="21">
        <v>220</v>
      </c>
      <c r="G27" s="63">
        <v>41246</v>
      </c>
      <c r="H27" s="63">
        <v>41115</v>
      </c>
      <c r="I27" s="63">
        <v>40997</v>
      </c>
      <c r="J27" s="63">
        <v>41208</v>
      </c>
      <c r="K27" s="68">
        <v>41209</v>
      </c>
      <c r="L27" s="68">
        <v>41087</v>
      </c>
      <c r="M27" s="9"/>
    </row>
    <row r="28" spans="1:13" ht="87.75" x14ac:dyDescent="0.25">
      <c r="A28" s="51">
        <v>24</v>
      </c>
      <c r="B28" s="18" t="s">
        <v>291</v>
      </c>
      <c r="C28" s="14" t="s">
        <v>1091</v>
      </c>
      <c r="D28" s="7" t="s">
        <v>290</v>
      </c>
      <c r="E28" s="14"/>
      <c r="F28" s="21">
        <v>380</v>
      </c>
      <c r="G28" s="63">
        <v>41262</v>
      </c>
      <c r="H28" s="63">
        <v>41222</v>
      </c>
      <c r="I28" s="63">
        <v>41155</v>
      </c>
      <c r="J28" s="63">
        <v>41205</v>
      </c>
      <c r="K28" s="68">
        <v>41195</v>
      </c>
      <c r="L28" s="68">
        <v>41215</v>
      </c>
      <c r="M28" s="9"/>
    </row>
    <row r="29" spans="1:13" ht="60" customHeight="1" x14ac:dyDescent="0.25">
      <c r="A29" s="21">
        <v>25</v>
      </c>
      <c r="B29" s="18" t="s">
        <v>360</v>
      </c>
      <c r="C29" s="14" t="s">
        <v>1062</v>
      </c>
      <c r="D29" s="7" t="s">
        <v>359</v>
      </c>
      <c r="E29" s="24">
        <v>0.75</v>
      </c>
      <c r="F29" s="21">
        <v>380</v>
      </c>
      <c r="G29" s="63">
        <v>40949</v>
      </c>
      <c r="H29" s="63">
        <v>41268</v>
      </c>
      <c r="I29" s="63">
        <v>41237</v>
      </c>
      <c r="J29" s="63">
        <v>41034</v>
      </c>
      <c r="K29" s="68">
        <v>41122</v>
      </c>
      <c r="L29" s="68">
        <v>41262</v>
      </c>
      <c r="M29" s="9"/>
    </row>
    <row r="30" spans="1:13" ht="60" customHeight="1" x14ac:dyDescent="0.25">
      <c r="A30" s="51">
        <v>26</v>
      </c>
      <c r="B30" s="18" t="s">
        <v>372</v>
      </c>
      <c r="C30" s="14" t="s">
        <v>1061</v>
      </c>
      <c r="D30" s="7" t="s">
        <v>206</v>
      </c>
      <c r="E30" s="24">
        <v>0.37</v>
      </c>
      <c r="F30" s="21">
        <v>380</v>
      </c>
      <c r="G30" s="63">
        <v>41074</v>
      </c>
      <c r="H30" s="63">
        <v>41154</v>
      </c>
      <c r="I30" s="63">
        <v>41247</v>
      </c>
      <c r="J30" s="63">
        <v>41177</v>
      </c>
      <c r="K30" s="68">
        <v>41254</v>
      </c>
      <c r="L30" s="68">
        <v>40965</v>
      </c>
      <c r="M30" s="9"/>
    </row>
    <row r="31" spans="1:13" ht="60" customHeight="1" x14ac:dyDescent="0.25">
      <c r="A31" s="21">
        <v>27</v>
      </c>
      <c r="B31" s="18" t="s">
        <v>431</v>
      </c>
      <c r="C31" s="14" t="s">
        <v>716</v>
      </c>
      <c r="D31" s="7" t="s">
        <v>430</v>
      </c>
      <c r="E31" s="25">
        <v>3</v>
      </c>
      <c r="F31" s="21">
        <v>380</v>
      </c>
      <c r="G31" s="63">
        <v>41163</v>
      </c>
      <c r="H31" s="63">
        <v>41176</v>
      </c>
      <c r="I31" s="63">
        <v>41230</v>
      </c>
      <c r="J31" s="63">
        <v>41059</v>
      </c>
      <c r="K31" s="68">
        <v>41110</v>
      </c>
      <c r="L31" s="68">
        <v>41260</v>
      </c>
      <c r="M31" s="9"/>
    </row>
    <row r="32" spans="1:13" ht="60" customHeight="1" x14ac:dyDescent="0.25">
      <c r="A32" s="51">
        <v>28</v>
      </c>
      <c r="B32" s="18" t="s">
        <v>31</v>
      </c>
      <c r="C32" s="14" t="s">
        <v>716</v>
      </c>
      <c r="D32" s="7" t="s">
        <v>430</v>
      </c>
      <c r="E32" s="25">
        <v>3</v>
      </c>
      <c r="F32" s="21">
        <v>380</v>
      </c>
      <c r="G32" s="63">
        <v>41093</v>
      </c>
      <c r="H32" s="63">
        <v>40971</v>
      </c>
      <c r="I32" s="63">
        <v>40980</v>
      </c>
      <c r="J32" s="63">
        <v>41032</v>
      </c>
      <c r="K32" s="68">
        <v>41202</v>
      </c>
      <c r="L32" s="68">
        <v>41148</v>
      </c>
      <c r="M32" s="9"/>
    </row>
    <row r="33" spans="1:13" ht="60" customHeight="1" x14ac:dyDescent="0.25">
      <c r="A33" s="21">
        <v>29</v>
      </c>
      <c r="B33" s="18" t="s">
        <v>28</v>
      </c>
      <c r="C33" s="14" t="s">
        <v>717</v>
      </c>
      <c r="D33" s="7" t="s">
        <v>154</v>
      </c>
      <c r="E33" s="25">
        <v>5.5</v>
      </c>
      <c r="F33" s="21">
        <v>380</v>
      </c>
      <c r="G33" s="63">
        <v>41197</v>
      </c>
      <c r="H33" s="63">
        <v>41005</v>
      </c>
      <c r="I33" s="63">
        <v>41259</v>
      </c>
      <c r="J33" s="63">
        <v>41258</v>
      </c>
      <c r="K33" s="68">
        <v>41141</v>
      </c>
      <c r="L33" s="68">
        <v>41178</v>
      </c>
      <c r="M33" s="9"/>
    </row>
    <row r="34" spans="1:13" ht="60" customHeight="1" x14ac:dyDescent="0.25">
      <c r="A34" s="51">
        <v>30</v>
      </c>
      <c r="B34" s="18" t="s">
        <v>34</v>
      </c>
      <c r="C34" s="14" t="s">
        <v>718</v>
      </c>
      <c r="D34" s="7" t="s">
        <v>154</v>
      </c>
      <c r="E34" s="25">
        <v>5.5</v>
      </c>
      <c r="F34" s="21">
        <v>380</v>
      </c>
      <c r="G34" s="63">
        <v>41078</v>
      </c>
      <c r="H34" s="63">
        <v>41149</v>
      </c>
      <c r="I34" s="63">
        <v>41015</v>
      </c>
      <c r="J34" s="63">
        <v>40978</v>
      </c>
      <c r="K34" s="68">
        <v>41022</v>
      </c>
      <c r="L34" s="68">
        <v>41127</v>
      </c>
      <c r="M34" s="9"/>
    </row>
    <row r="35" spans="1:13" ht="60" customHeight="1" x14ac:dyDescent="0.25">
      <c r="A35" s="21">
        <v>31</v>
      </c>
      <c r="B35" s="18" t="s">
        <v>32</v>
      </c>
      <c r="C35" s="14" t="s">
        <v>719</v>
      </c>
      <c r="D35" s="7" t="s">
        <v>429</v>
      </c>
      <c r="E35" s="25">
        <v>3</v>
      </c>
      <c r="F35" s="21">
        <v>380</v>
      </c>
      <c r="G35" s="63">
        <v>41006</v>
      </c>
      <c r="H35" s="63">
        <v>41049</v>
      </c>
      <c r="I35" s="63">
        <v>41243</v>
      </c>
      <c r="J35" s="63">
        <v>41125</v>
      </c>
      <c r="K35" s="68">
        <v>41013</v>
      </c>
      <c r="L35" s="68">
        <v>41150</v>
      </c>
      <c r="M35" s="9"/>
    </row>
    <row r="36" spans="1:13" ht="60" customHeight="1" x14ac:dyDescent="0.25">
      <c r="A36" s="51">
        <v>32</v>
      </c>
      <c r="B36" s="18" t="s">
        <v>33</v>
      </c>
      <c r="C36" s="14" t="s">
        <v>428</v>
      </c>
      <c r="D36" s="7" t="s">
        <v>342</v>
      </c>
      <c r="E36" s="24">
        <v>0.37</v>
      </c>
      <c r="F36" s="21">
        <v>380</v>
      </c>
      <c r="G36" s="63">
        <v>40931</v>
      </c>
      <c r="H36" s="63">
        <v>41233</v>
      </c>
      <c r="I36" s="63">
        <v>40955</v>
      </c>
      <c r="J36" s="63">
        <v>41130</v>
      </c>
      <c r="K36" s="68">
        <v>41063</v>
      </c>
      <c r="L36" s="68">
        <v>40995</v>
      </c>
      <c r="M36" s="9"/>
    </row>
    <row r="37" spans="1:13" ht="60" customHeight="1" x14ac:dyDescent="0.25">
      <c r="A37" s="21">
        <v>33</v>
      </c>
      <c r="B37" s="18" t="s">
        <v>35</v>
      </c>
      <c r="C37" s="14" t="s">
        <v>720</v>
      </c>
      <c r="D37" s="7" t="s">
        <v>412</v>
      </c>
      <c r="E37" s="24">
        <v>0.75</v>
      </c>
      <c r="F37" s="21">
        <v>380</v>
      </c>
      <c r="G37" s="63">
        <v>40994</v>
      </c>
      <c r="H37" s="63">
        <v>41211</v>
      </c>
      <c r="I37" s="63">
        <v>41182</v>
      </c>
      <c r="J37" s="63">
        <v>41094</v>
      </c>
      <c r="K37" s="68">
        <v>41147</v>
      </c>
      <c r="L37" s="68">
        <v>41142</v>
      </c>
      <c r="M37" s="9"/>
    </row>
    <row r="38" spans="1:13" ht="93.75" x14ac:dyDescent="0.25">
      <c r="A38" s="51">
        <v>34</v>
      </c>
      <c r="B38" s="18" t="s">
        <v>420</v>
      </c>
      <c r="C38" s="14" t="s">
        <v>721</v>
      </c>
      <c r="D38" s="7" t="s">
        <v>412</v>
      </c>
      <c r="E38" s="24">
        <v>0.75</v>
      </c>
      <c r="F38" s="21">
        <v>380</v>
      </c>
      <c r="G38" s="63">
        <v>41054</v>
      </c>
      <c r="H38" s="63">
        <v>40963</v>
      </c>
      <c r="I38" s="63">
        <v>41052</v>
      </c>
      <c r="J38" s="63">
        <v>41165</v>
      </c>
      <c r="K38" s="68">
        <v>41074</v>
      </c>
      <c r="L38" s="68">
        <v>41224</v>
      </c>
      <c r="M38" s="9"/>
    </row>
    <row r="39" spans="1:13" ht="60" customHeight="1" x14ac:dyDescent="0.25">
      <c r="A39" s="21">
        <v>35</v>
      </c>
      <c r="B39" s="18" t="s">
        <v>419</v>
      </c>
      <c r="C39" s="14" t="s">
        <v>722</v>
      </c>
      <c r="D39" s="7" t="s">
        <v>412</v>
      </c>
      <c r="E39" s="24">
        <v>0.75</v>
      </c>
      <c r="F39" s="21">
        <v>380</v>
      </c>
      <c r="G39" s="63">
        <v>41028</v>
      </c>
      <c r="H39" s="63">
        <v>41143</v>
      </c>
      <c r="I39" s="63">
        <v>41050</v>
      </c>
      <c r="J39" s="63">
        <v>41043</v>
      </c>
      <c r="K39" s="68">
        <v>41186</v>
      </c>
      <c r="L39" s="68">
        <v>40924</v>
      </c>
      <c r="M39" s="9"/>
    </row>
    <row r="40" spans="1:13" ht="60" customHeight="1" x14ac:dyDescent="0.25">
      <c r="A40" s="51">
        <v>36</v>
      </c>
      <c r="B40" s="18" t="s">
        <v>418</v>
      </c>
      <c r="C40" s="14" t="s">
        <v>723</v>
      </c>
      <c r="D40" s="7" t="s">
        <v>53</v>
      </c>
      <c r="E40" s="24">
        <v>0.18</v>
      </c>
      <c r="F40" s="21">
        <v>380</v>
      </c>
      <c r="G40" s="63">
        <v>41151</v>
      </c>
      <c r="H40" s="63">
        <v>41146</v>
      </c>
      <c r="I40" s="63">
        <v>41158</v>
      </c>
      <c r="J40" s="63">
        <v>41024</v>
      </c>
      <c r="K40" s="68">
        <v>41162</v>
      </c>
      <c r="L40" s="68">
        <v>41052</v>
      </c>
      <c r="M40" s="9"/>
    </row>
    <row r="41" spans="1:13" ht="60" customHeight="1" x14ac:dyDescent="0.25">
      <c r="A41" s="21">
        <v>37</v>
      </c>
      <c r="B41" s="18" t="s">
        <v>417</v>
      </c>
      <c r="C41" s="14" t="s">
        <v>724</v>
      </c>
      <c r="D41" s="7" t="s">
        <v>412</v>
      </c>
      <c r="E41" s="24">
        <v>0.75</v>
      </c>
      <c r="F41" s="21">
        <v>380</v>
      </c>
      <c r="G41" s="63">
        <v>41042</v>
      </c>
      <c r="H41" s="63">
        <v>41194</v>
      </c>
      <c r="I41" s="63">
        <v>40924</v>
      </c>
      <c r="J41" s="63">
        <v>41232</v>
      </c>
      <c r="K41" s="68">
        <v>41176</v>
      </c>
      <c r="L41" s="68">
        <v>41173</v>
      </c>
      <c r="M41" s="9"/>
    </row>
    <row r="42" spans="1:13" s="3" customFormat="1" ht="60" customHeight="1" x14ac:dyDescent="0.25">
      <c r="A42" s="51">
        <v>38</v>
      </c>
      <c r="B42" s="18" t="s">
        <v>416</v>
      </c>
      <c r="C42" s="14" t="s">
        <v>1092</v>
      </c>
      <c r="D42" s="7" t="s">
        <v>53</v>
      </c>
      <c r="E42" s="24">
        <v>0.18</v>
      </c>
      <c r="F42" s="21">
        <v>380</v>
      </c>
      <c r="G42" s="63">
        <v>41170</v>
      </c>
      <c r="H42" s="63">
        <v>41145</v>
      </c>
      <c r="I42" s="63">
        <v>41107</v>
      </c>
      <c r="J42" s="63">
        <v>41125</v>
      </c>
      <c r="K42" s="68">
        <v>40947</v>
      </c>
      <c r="L42" s="68">
        <v>40954</v>
      </c>
      <c r="M42" s="9"/>
    </row>
    <row r="43" spans="1:13" s="3" customFormat="1" ht="75" x14ac:dyDescent="0.25">
      <c r="A43" s="21">
        <v>39</v>
      </c>
      <c r="B43" s="18" t="s">
        <v>174</v>
      </c>
      <c r="C43" s="14" t="s">
        <v>725</v>
      </c>
      <c r="D43" s="7" t="s">
        <v>415</v>
      </c>
      <c r="E43" s="24">
        <v>0.45</v>
      </c>
      <c r="F43" s="21">
        <v>220</v>
      </c>
      <c r="G43" s="63">
        <v>41128</v>
      </c>
      <c r="H43" s="63">
        <v>40984</v>
      </c>
      <c r="I43" s="63">
        <v>41026</v>
      </c>
      <c r="J43" s="63">
        <v>41192</v>
      </c>
      <c r="K43" s="68">
        <v>41015</v>
      </c>
      <c r="L43" s="68">
        <v>41172</v>
      </c>
      <c r="M43" s="9"/>
    </row>
    <row r="44" spans="1:13" ht="75" x14ac:dyDescent="0.25">
      <c r="A44" s="51">
        <v>40</v>
      </c>
      <c r="B44" s="18" t="s">
        <v>175</v>
      </c>
      <c r="C44" s="14" t="s">
        <v>1063</v>
      </c>
      <c r="D44" s="7" t="s">
        <v>415</v>
      </c>
      <c r="E44" s="24">
        <v>0.45</v>
      </c>
      <c r="F44" s="21">
        <v>220</v>
      </c>
      <c r="G44" s="63">
        <v>40918</v>
      </c>
      <c r="H44" s="63">
        <v>40982</v>
      </c>
      <c r="I44" s="63">
        <v>40939</v>
      </c>
      <c r="J44" s="63">
        <v>41215</v>
      </c>
      <c r="K44" s="68">
        <v>41234</v>
      </c>
      <c r="L44" s="68">
        <v>41030</v>
      </c>
      <c r="M44" s="9"/>
    </row>
    <row r="45" spans="1:13" ht="75" x14ac:dyDescent="0.25">
      <c r="A45" s="21">
        <v>41</v>
      </c>
      <c r="B45" s="18" t="s">
        <v>36</v>
      </c>
      <c r="C45" s="14" t="s">
        <v>1064</v>
      </c>
      <c r="D45" s="7" t="s">
        <v>427</v>
      </c>
      <c r="E45" s="25">
        <v>5.5</v>
      </c>
      <c r="F45" s="21">
        <v>380</v>
      </c>
      <c r="G45" s="63">
        <v>40970</v>
      </c>
      <c r="H45" s="63">
        <v>41073</v>
      </c>
      <c r="I45" s="63">
        <v>41071</v>
      </c>
      <c r="J45" s="63">
        <v>41014</v>
      </c>
      <c r="K45" s="68">
        <v>41240</v>
      </c>
      <c r="L45" s="68">
        <v>41214</v>
      </c>
      <c r="M45" s="9"/>
    </row>
    <row r="46" spans="1:13" ht="75" x14ac:dyDescent="0.25">
      <c r="A46" s="51">
        <v>42</v>
      </c>
      <c r="B46" s="18" t="s">
        <v>172</v>
      </c>
      <c r="C46" s="14" t="s">
        <v>1064</v>
      </c>
      <c r="D46" s="7" t="s">
        <v>427</v>
      </c>
      <c r="E46" s="25">
        <v>5.5</v>
      </c>
      <c r="F46" s="21">
        <v>380</v>
      </c>
      <c r="G46" s="63">
        <v>41128</v>
      </c>
      <c r="H46" s="63">
        <v>41208</v>
      </c>
      <c r="I46" s="63">
        <v>41018</v>
      </c>
      <c r="J46" s="63">
        <v>41128</v>
      </c>
      <c r="K46" s="68">
        <v>40978</v>
      </c>
      <c r="L46" s="68">
        <v>41121</v>
      </c>
      <c r="M46" s="9"/>
    </row>
    <row r="47" spans="1:13" ht="75" x14ac:dyDescent="0.25">
      <c r="A47" s="21">
        <v>43</v>
      </c>
      <c r="B47" s="18" t="s">
        <v>37</v>
      </c>
      <c r="C47" s="14" t="s">
        <v>726</v>
      </c>
      <c r="D47" s="7" t="s">
        <v>427</v>
      </c>
      <c r="E47" s="25">
        <v>5.5</v>
      </c>
      <c r="F47" s="21">
        <v>380</v>
      </c>
      <c r="G47" s="63">
        <v>41071</v>
      </c>
      <c r="H47" s="63">
        <v>41176</v>
      </c>
      <c r="I47" s="63">
        <v>41086</v>
      </c>
      <c r="J47" s="63">
        <v>41049</v>
      </c>
      <c r="K47" s="68">
        <v>41256</v>
      </c>
      <c r="L47" s="68">
        <v>40979</v>
      </c>
      <c r="M47" s="9"/>
    </row>
    <row r="48" spans="1:13" ht="75" x14ac:dyDescent="0.25">
      <c r="A48" s="51">
        <v>44</v>
      </c>
      <c r="B48" s="18" t="s">
        <v>173</v>
      </c>
      <c r="C48" s="14" t="s">
        <v>726</v>
      </c>
      <c r="D48" s="7" t="s">
        <v>427</v>
      </c>
      <c r="E48" s="25">
        <v>5.5</v>
      </c>
      <c r="F48" s="21">
        <v>380</v>
      </c>
      <c r="G48" s="63">
        <v>40977</v>
      </c>
      <c r="H48" s="63">
        <v>41168</v>
      </c>
      <c r="I48" s="63">
        <v>41238</v>
      </c>
      <c r="J48" s="63">
        <v>41132</v>
      </c>
      <c r="K48" s="68">
        <v>41095</v>
      </c>
      <c r="L48" s="68">
        <v>40949</v>
      </c>
      <c r="M48" s="9"/>
    </row>
    <row r="49" spans="1:13" ht="75" x14ac:dyDescent="0.25">
      <c r="A49" s="21">
        <v>45</v>
      </c>
      <c r="B49" s="18" t="s">
        <v>414</v>
      </c>
      <c r="C49" s="14" t="s">
        <v>971</v>
      </c>
      <c r="D49" s="7" t="s">
        <v>412</v>
      </c>
      <c r="E49" s="24">
        <v>0.75</v>
      </c>
      <c r="F49" s="21">
        <v>380</v>
      </c>
      <c r="G49" s="63">
        <v>41252</v>
      </c>
      <c r="H49" s="63">
        <v>41240</v>
      </c>
      <c r="I49" s="63">
        <v>40973</v>
      </c>
      <c r="J49" s="63">
        <v>40976</v>
      </c>
      <c r="K49" s="68">
        <v>40916</v>
      </c>
      <c r="L49" s="68">
        <v>40975</v>
      </c>
      <c r="M49" s="9"/>
    </row>
    <row r="50" spans="1:13" ht="93.75" x14ac:dyDescent="0.25">
      <c r="A50" s="51">
        <v>46</v>
      </c>
      <c r="B50" s="18" t="s">
        <v>413</v>
      </c>
      <c r="C50" s="14" t="s">
        <v>727</v>
      </c>
      <c r="D50" s="7" t="s">
        <v>412</v>
      </c>
      <c r="E50" s="24">
        <v>0.75</v>
      </c>
      <c r="F50" s="21">
        <v>380</v>
      </c>
      <c r="G50" s="63">
        <v>40928</v>
      </c>
      <c r="H50" s="63">
        <v>41273</v>
      </c>
      <c r="I50" s="63">
        <v>41248</v>
      </c>
      <c r="J50" s="63">
        <v>41120</v>
      </c>
      <c r="K50" s="68">
        <v>41118</v>
      </c>
      <c r="L50" s="68">
        <v>41046</v>
      </c>
      <c r="M50" s="9"/>
    </row>
    <row r="51" spans="1:13" ht="60" customHeight="1" x14ac:dyDescent="0.25">
      <c r="A51" s="21">
        <v>47</v>
      </c>
      <c r="B51" s="18" t="s">
        <v>528</v>
      </c>
      <c r="C51" s="14" t="s">
        <v>970</v>
      </c>
      <c r="D51" s="14" t="s">
        <v>1</v>
      </c>
      <c r="E51" s="29"/>
      <c r="F51" s="21">
        <v>220</v>
      </c>
      <c r="G51" s="69">
        <v>41081</v>
      </c>
      <c r="H51" s="63">
        <v>41104</v>
      </c>
      <c r="I51" s="63">
        <v>41232</v>
      </c>
      <c r="J51" s="63">
        <v>40931</v>
      </c>
      <c r="K51" s="70">
        <v>41016</v>
      </c>
      <c r="L51" s="70">
        <v>41119</v>
      </c>
      <c r="M51" s="28"/>
    </row>
    <row r="52" spans="1:13" ht="60" customHeight="1" x14ac:dyDescent="0.25">
      <c r="A52" s="51">
        <v>48</v>
      </c>
      <c r="B52" s="18" t="s">
        <v>527</v>
      </c>
      <c r="C52" s="14" t="s">
        <v>970</v>
      </c>
      <c r="D52" s="14" t="s">
        <v>1</v>
      </c>
      <c r="E52" s="29"/>
      <c r="F52" s="21">
        <v>220</v>
      </c>
      <c r="G52" s="69">
        <v>41085</v>
      </c>
      <c r="H52" s="63">
        <v>41086</v>
      </c>
      <c r="I52" s="63">
        <v>41244</v>
      </c>
      <c r="J52" s="63">
        <v>41033</v>
      </c>
      <c r="K52" s="70">
        <v>41149</v>
      </c>
      <c r="L52" s="70">
        <v>41198</v>
      </c>
      <c r="M52" s="28"/>
    </row>
    <row r="53" spans="1:13" ht="60" customHeight="1" x14ac:dyDescent="0.25">
      <c r="A53" s="21">
        <v>49</v>
      </c>
      <c r="B53" s="18" t="s">
        <v>526</v>
      </c>
      <c r="C53" s="14" t="s">
        <v>970</v>
      </c>
      <c r="D53" s="14" t="s">
        <v>1</v>
      </c>
      <c r="E53" s="29"/>
      <c r="F53" s="21">
        <v>220</v>
      </c>
      <c r="G53" s="69">
        <v>41151</v>
      </c>
      <c r="H53" s="63">
        <v>41130</v>
      </c>
      <c r="I53" s="63">
        <v>41112</v>
      </c>
      <c r="J53" s="63">
        <v>40977</v>
      </c>
      <c r="K53" s="70">
        <v>41270</v>
      </c>
      <c r="L53" s="70">
        <v>41245</v>
      </c>
      <c r="M53" s="28"/>
    </row>
    <row r="54" spans="1:13" ht="60" customHeight="1" x14ac:dyDescent="0.25">
      <c r="A54" s="51">
        <v>50</v>
      </c>
      <c r="B54" s="18" t="s">
        <v>525</v>
      </c>
      <c r="C54" s="14" t="s">
        <v>970</v>
      </c>
      <c r="D54" s="14" t="s">
        <v>1</v>
      </c>
      <c r="E54" s="29"/>
      <c r="F54" s="21">
        <v>220</v>
      </c>
      <c r="G54" s="69">
        <v>40922</v>
      </c>
      <c r="H54" s="63">
        <v>41041</v>
      </c>
      <c r="I54" s="63">
        <v>41130</v>
      </c>
      <c r="J54" s="63">
        <v>40978</v>
      </c>
      <c r="K54" s="70">
        <v>41033</v>
      </c>
      <c r="L54" s="70">
        <v>40932</v>
      </c>
      <c r="M54" s="28"/>
    </row>
    <row r="55" spans="1:13" ht="60" customHeight="1" x14ac:dyDescent="0.25">
      <c r="A55" s="21">
        <v>51</v>
      </c>
      <c r="B55" s="18" t="s">
        <v>30</v>
      </c>
      <c r="C55" s="14" t="s">
        <v>728</v>
      </c>
      <c r="D55" s="7" t="s">
        <v>156</v>
      </c>
      <c r="E55" s="25">
        <v>3</v>
      </c>
      <c r="F55" s="21">
        <v>380</v>
      </c>
      <c r="G55" s="63">
        <v>41161</v>
      </c>
      <c r="H55" s="63">
        <v>40933</v>
      </c>
      <c r="I55" s="63">
        <v>41203</v>
      </c>
      <c r="J55" s="63">
        <v>41098</v>
      </c>
      <c r="K55" s="68">
        <v>40989</v>
      </c>
      <c r="L55" s="68">
        <v>41010</v>
      </c>
      <c r="M55" s="9"/>
    </row>
    <row r="56" spans="1:13" ht="60" customHeight="1" x14ac:dyDescent="0.25">
      <c r="A56" s="51">
        <v>52</v>
      </c>
      <c r="B56" s="18" t="s">
        <v>29</v>
      </c>
      <c r="C56" s="14" t="s">
        <v>508</v>
      </c>
      <c r="D56" s="7" t="s">
        <v>61</v>
      </c>
      <c r="E56" s="25">
        <v>3</v>
      </c>
      <c r="F56" s="21">
        <v>380</v>
      </c>
      <c r="G56" s="63">
        <v>41210</v>
      </c>
      <c r="H56" s="63">
        <v>40953</v>
      </c>
      <c r="I56" s="63">
        <v>41050</v>
      </c>
      <c r="J56" s="63">
        <v>41217</v>
      </c>
      <c r="K56" s="68">
        <v>41104</v>
      </c>
      <c r="L56" s="68">
        <v>41132</v>
      </c>
      <c r="M56" s="9"/>
    </row>
    <row r="57" spans="1:13" ht="60" customHeight="1" x14ac:dyDescent="0.25">
      <c r="A57" s="21">
        <v>53</v>
      </c>
      <c r="B57" s="18" t="s">
        <v>162</v>
      </c>
      <c r="C57" s="14" t="s">
        <v>969</v>
      </c>
      <c r="D57" s="14" t="s">
        <v>163</v>
      </c>
      <c r="E57" s="24">
        <v>0.18</v>
      </c>
      <c r="F57" s="21">
        <v>380</v>
      </c>
      <c r="G57" s="63">
        <v>41079</v>
      </c>
      <c r="H57" s="63">
        <v>41198</v>
      </c>
      <c r="I57" s="63">
        <v>41255</v>
      </c>
      <c r="J57" s="63">
        <v>41048</v>
      </c>
      <c r="K57" s="70">
        <v>40967</v>
      </c>
      <c r="L57" s="70">
        <v>41231</v>
      </c>
      <c r="M57" s="28"/>
    </row>
    <row r="58" spans="1:13" ht="60" customHeight="1" x14ac:dyDescent="0.25">
      <c r="A58" s="51">
        <v>54</v>
      </c>
      <c r="B58" s="18" t="s">
        <v>507</v>
      </c>
      <c r="C58" s="14" t="s">
        <v>729</v>
      </c>
      <c r="D58" s="7" t="s">
        <v>61</v>
      </c>
      <c r="E58" s="25">
        <v>3</v>
      </c>
      <c r="F58" s="21">
        <v>380</v>
      </c>
      <c r="G58" s="63">
        <v>41175</v>
      </c>
      <c r="H58" s="63">
        <v>41240</v>
      </c>
      <c r="I58" s="63">
        <v>41136</v>
      </c>
      <c r="J58" s="63">
        <v>41091</v>
      </c>
      <c r="K58" s="68">
        <v>41015</v>
      </c>
      <c r="L58" s="68">
        <v>41179</v>
      </c>
      <c r="M58" s="9"/>
    </row>
    <row r="59" spans="1:13" ht="60" customHeight="1" x14ac:dyDescent="0.25">
      <c r="A59" s="21">
        <v>55</v>
      </c>
      <c r="B59" s="18" t="s">
        <v>500</v>
      </c>
      <c r="C59" s="14" t="s">
        <v>965</v>
      </c>
      <c r="D59" s="7" t="s">
        <v>137</v>
      </c>
      <c r="E59" s="25">
        <v>1.1000000000000001</v>
      </c>
      <c r="F59" s="21">
        <v>380</v>
      </c>
      <c r="G59" s="63">
        <v>40962</v>
      </c>
      <c r="H59" s="63">
        <v>40917</v>
      </c>
      <c r="I59" s="63">
        <v>41222</v>
      </c>
      <c r="J59" s="63">
        <v>41206</v>
      </c>
      <c r="K59" s="68">
        <v>41265</v>
      </c>
      <c r="L59" s="68">
        <v>41155</v>
      </c>
      <c r="M59" s="9"/>
    </row>
    <row r="60" spans="1:13" ht="60" customHeight="1" x14ac:dyDescent="0.25">
      <c r="A60" s="51">
        <v>56</v>
      </c>
      <c r="B60" s="18" t="s">
        <v>164</v>
      </c>
      <c r="C60" s="14" t="s">
        <v>966</v>
      </c>
      <c r="D60" s="14" t="s">
        <v>163</v>
      </c>
      <c r="E60" s="24">
        <v>0.18</v>
      </c>
      <c r="F60" s="21">
        <v>380</v>
      </c>
      <c r="G60" s="63">
        <v>41144</v>
      </c>
      <c r="H60" s="63">
        <v>40910</v>
      </c>
      <c r="I60" s="63">
        <v>40923</v>
      </c>
      <c r="J60" s="63">
        <v>40956</v>
      </c>
      <c r="K60" s="71">
        <v>41172</v>
      </c>
      <c r="L60" s="71">
        <v>41187</v>
      </c>
      <c r="M60" s="27"/>
    </row>
    <row r="61" spans="1:13" ht="60" customHeight="1" x14ac:dyDescent="0.25">
      <c r="A61" s="21">
        <v>57</v>
      </c>
      <c r="B61" s="18" t="s">
        <v>499</v>
      </c>
      <c r="C61" s="14" t="s">
        <v>964</v>
      </c>
      <c r="D61" s="7" t="s">
        <v>157</v>
      </c>
      <c r="E61" s="24">
        <v>0.25</v>
      </c>
      <c r="F61" s="21">
        <v>380</v>
      </c>
      <c r="G61" s="63">
        <v>41236</v>
      </c>
      <c r="H61" s="63">
        <v>41062</v>
      </c>
      <c r="I61" s="63">
        <v>41006</v>
      </c>
      <c r="J61" s="63">
        <v>40992</v>
      </c>
      <c r="K61" s="68">
        <v>41253</v>
      </c>
      <c r="L61" s="68">
        <v>41102</v>
      </c>
      <c r="M61" s="9"/>
    </row>
    <row r="62" spans="1:13" ht="60" customHeight="1" x14ac:dyDescent="0.25">
      <c r="A62" s="51">
        <v>58</v>
      </c>
      <c r="B62" s="18" t="s">
        <v>155</v>
      </c>
      <c r="C62" s="14" t="s">
        <v>963</v>
      </c>
      <c r="D62" s="7" t="s">
        <v>156</v>
      </c>
      <c r="E62" s="25">
        <v>3</v>
      </c>
      <c r="F62" s="21">
        <v>380</v>
      </c>
      <c r="G62" s="63">
        <v>41079</v>
      </c>
      <c r="H62" s="63">
        <v>41036</v>
      </c>
      <c r="I62" s="63">
        <v>41083</v>
      </c>
      <c r="J62" s="63">
        <v>41204</v>
      </c>
      <c r="K62" s="68">
        <v>41273</v>
      </c>
      <c r="L62" s="68">
        <v>41086</v>
      </c>
      <c r="M62" s="9"/>
    </row>
    <row r="63" spans="1:13" ht="75" x14ac:dyDescent="0.25">
      <c r="A63" s="21">
        <v>59</v>
      </c>
      <c r="B63" s="18" t="s">
        <v>176</v>
      </c>
      <c r="C63" s="14" t="s">
        <v>1007</v>
      </c>
      <c r="D63" s="7" t="s">
        <v>177</v>
      </c>
      <c r="E63" s="24">
        <v>0.18</v>
      </c>
      <c r="F63" s="21">
        <v>380</v>
      </c>
      <c r="G63" s="63">
        <v>41052</v>
      </c>
      <c r="H63" s="63">
        <v>41027</v>
      </c>
      <c r="I63" s="63">
        <v>40918</v>
      </c>
      <c r="J63" s="63">
        <v>41035</v>
      </c>
      <c r="K63" s="68">
        <v>40933</v>
      </c>
      <c r="L63" s="68">
        <v>41238</v>
      </c>
      <c r="M63" s="9"/>
    </row>
    <row r="64" spans="1:13" ht="60" customHeight="1" x14ac:dyDescent="0.25">
      <c r="A64" s="51">
        <v>60</v>
      </c>
      <c r="B64" s="18" t="s">
        <v>184</v>
      </c>
      <c r="C64" s="14" t="s">
        <v>744</v>
      </c>
      <c r="D64" s="7" t="s">
        <v>440</v>
      </c>
      <c r="E64" s="25">
        <v>1.5</v>
      </c>
      <c r="F64" s="21">
        <v>380</v>
      </c>
      <c r="G64" s="63">
        <v>41139</v>
      </c>
      <c r="H64" s="63">
        <v>41156</v>
      </c>
      <c r="I64" s="63">
        <v>41073</v>
      </c>
      <c r="J64" s="63">
        <v>41065</v>
      </c>
      <c r="K64" s="68">
        <v>41089</v>
      </c>
      <c r="L64" s="68">
        <v>41270</v>
      </c>
      <c r="M64" s="9"/>
    </row>
    <row r="65" spans="1:13" ht="60" customHeight="1" x14ac:dyDescent="0.25">
      <c r="A65" s="21">
        <v>61</v>
      </c>
      <c r="B65" s="18" t="s">
        <v>185</v>
      </c>
      <c r="C65" s="14" t="s">
        <v>441</v>
      </c>
      <c r="D65" s="7" t="s">
        <v>165</v>
      </c>
      <c r="E65" s="25">
        <v>3</v>
      </c>
      <c r="F65" s="21">
        <v>380</v>
      </c>
      <c r="G65" s="63">
        <v>40983</v>
      </c>
      <c r="H65" s="63">
        <v>40926</v>
      </c>
      <c r="I65" s="63">
        <v>40925</v>
      </c>
      <c r="J65" s="63">
        <v>41202</v>
      </c>
      <c r="K65" s="68">
        <v>41136</v>
      </c>
      <c r="L65" s="68">
        <v>40977</v>
      </c>
      <c r="M65" s="9"/>
    </row>
    <row r="66" spans="1:13" ht="60" customHeight="1" x14ac:dyDescent="0.25">
      <c r="A66" s="51">
        <v>62</v>
      </c>
      <c r="B66" s="18" t="s">
        <v>493</v>
      </c>
      <c r="C66" s="14" t="s">
        <v>745</v>
      </c>
      <c r="D66" s="7" t="s">
        <v>183</v>
      </c>
      <c r="E66" s="24">
        <v>0.37</v>
      </c>
      <c r="F66" s="21">
        <v>380</v>
      </c>
      <c r="G66" s="63">
        <v>41030</v>
      </c>
      <c r="H66" s="63">
        <v>41000</v>
      </c>
      <c r="I66" s="63">
        <v>40921</v>
      </c>
      <c r="J66" s="63">
        <v>41074</v>
      </c>
      <c r="K66" s="68">
        <v>41089</v>
      </c>
      <c r="L66" s="68">
        <v>41108</v>
      </c>
      <c r="M66" s="9"/>
    </row>
    <row r="67" spans="1:13" ht="60" customHeight="1" x14ac:dyDescent="0.25">
      <c r="A67" s="21">
        <v>63</v>
      </c>
      <c r="B67" s="18" t="s">
        <v>187</v>
      </c>
      <c r="C67" s="14" t="s">
        <v>746</v>
      </c>
      <c r="D67" s="7" t="s">
        <v>440</v>
      </c>
      <c r="E67" s="25">
        <v>1.5</v>
      </c>
      <c r="F67" s="21">
        <v>380</v>
      </c>
      <c r="G67" s="63">
        <v>41221</v>
      </c>
      <c r="H67" s="63">
        <v>41211</v>
      </c>
      <c r="I67" s="63">
        <v>41030</v>
      </c>
      <c r="J67" s="63">
        <v>41061</v>
      </c>
      <c r="K67" s="68">
        <v>41007</v>
      </c>
      <c r="L67" s="68">
        <v>40966</v>
      </c>
      <c r="M67" s="9"/>
    </row>
    <row r="68" spans="1:13" ht="60" customHeight="1" x14ac:dyDescent="0.25">
      <c r="A68" s="51">
        <v>64</v>
      </c>
      <c r="B68" s="18" t="s">
        <v>186</v>
      </c>
      <c r="C68" s="14" t="s">
        <v>747</v>
      </c>
      <c r="D68" s="7" t="s">
        <v>366</v>
      </c>
      <c r="E68" s="24">
        <v>0.75</v>
      </c>
      <c r="F68" s="21">
        <v>380</v>
      </c>
      <c r="G68" s="63">
        <v>40950</v>
      </c>
      <c r="H68" s="63">
        <v>40957</v>
      </c>
      <c r="I68" s="63">
        <v>41056</v>
      </c>
      <c r="J68" s="63">
        <v>41129</v>
      </c>
      <c r="K68" s="68">
        <v>40938</v>
      </c>
      <c r="L68" s="68">
        <v>41027</v>
      </c>
      <c r="M68" s="9"/>
    </row>
    <row r="69" spans="1:13" ht="60" customHeight="1" x14ac:dyDescent="0.25">
      <c r="A69" s="21">
        <v>65</v>
      </c>
      <c r="B69" s="18" t="s">
        <v>492</v>
      </c>
      <c r="C69" s="14" t="s">
        <v>962</v>
      </c>
      <c r="D69" s="7" t="s">
        <v>183</v>
      </c>
      <c r="E69" s="24">
        <v>0.37</v>
      </c>
      <c r="F69" s="21">
        <v>380</v>
      </c>
      <c r="G69" s="63">
        <v>41180</v>
      </c>
      <c r="H69" s="63">
        <v>41052</v>
      </c>
      <c r="I69" s="63">
        <v>41006</v>
      </c>
      <c r="J69" s="63">
        <v>41006</v>
      </c>
      <c r="K69" s="68">
        <v>40914</v>
      </c>
      <c r="L69" s="68">
        <v>41061</v>
      </c>
      <c r="M69" s="9"/>
    </row>
    <row r="70" spans="1:13" ht="60" customHeight="1" x14ac:dyDescent="0.25">
      <c r="A70" s="51">
        <v>66</v>
      </c>
      <c r="B70" s="18" t="s">
        <v>449</v>
      </c>
      <c r="C70" s="14" t="s">
        <v>748</v>
      </c>
      <c r="D70" s="7" t="s">
        <v>448</v>
      </c>
      <c r="E70" s="24">
        <v>0.37</v>
      </c>
      <c r="F70" s="21">
        <v>380</v>
      </c>
      <c r="G70" s="63">
        <v>41086</v>
      </c>
      <c r="H70" s="63">
        <v>40983</v>
      </c>
      <c r="I70" s="63">
        <v>40981</v>
      </c>
      <c r="J70" s="63">
        <v>41161</v>
      </c>
      <c r="K70" s="68">
        <v>41146</v>
      </c>
      <c r="L70" s="68">
        <v>40975</v>
      </c>
      <c r="M70" s="9"/>
    </row>
    <row r="71" spans="1:13" ht="60" customHeight="1" x14ac:dyDescent="0.25">
      <c r="A71" s="21">
        <v>67</v>
      </c>
      <c r="B71" s="18" t="s">
        <v>365</v>
      </c>
      <c r="C71" s="14" t="s">
        <v>961</v>
      </c>
      <c r="D71" s="7" t="s">
        <v>63</v>
      </c>
      <c r="E71" s="25">
        <v>1.1000000000000001</v>
      </c>
      <c r="F71" s="21">
        <v>380</v>
      </c>
      <c r="G71" s="63">
        <v>41101</v>
      </c>
      <c r="H71" s="63">
        <v>41202</v>
      </c>
      <c r="I71" s="63">
        <v>41064</v>
      </c>
      <c r="J71" s="63">
        <v>41267</v>
      </c>
      <c r="K71" s="68">
        <v>41211</v>
      </c>
      <c r="L71" s="68">
        <v>41206</v>
      </c>
      <c r="M71" s="9"/>
    </row>
    <row r="72" spans="1:13" ht="60" customHeight="1" x14ac:dyDescent="0.25">
      <c r="A72" s="51">
        <v>68</v>
      </c>
      <c r="B72" s="18" t="s">
        <v>447</v>
      </c>
      <c r="C72" s="14" t="s">
        <v>959</v>
      </c>
      <c r="D72" s="7" t="s">
        <v>432</v>
      </c>
      <c r="E72" s="25">
        <v>1.1000000000000001</v>
      </c>
      <c r="F72" s="21">
        <v>380</v>
      </c>
      <c r="G72" s="63">
        <v>41045</v>
      </c>
      <c r="H72" s="63">
        <v>41238</v>
      </c>
      <c r="I72" s="63">
        <v>41055</v>
      </c>
      <c r="J72" s="63">
        <v>41217</v>
      </c>
      <c r="K72" s="68">
        <v>41188</v>
      </c>
      <c r="L72" s="68">
        <v>40995</v>
      </c>
      <c r="M72" s="9"/>
    </row>
    <row r="73" spans="1:13" ht="60" customHeight="1" x14ac:dyDescent="0.25">
      <c r="A73" s="21">
        <v>69</v>
      </c>
      <c r="B73" s="18" t="s">
        <v>364</v>
      </c>
      <c r="C73" s="14" t="s">
        <v>960</v>
      </c>
      <c r="D73" s="7" t="s">
        <v>363</v>
      </c>
      <c r="E73" s="25">
        <v>3</v>
      </c>
      <c r="F73" s="21">
        <v>380</v>
      </c>
      <c r="G73" s="63">
        <v>41129</v>
      </c>
      <c r="H73" s="63">
        <v>41001</v>
      </c>
      <c r="I73" s="63">
        <v>41203</v>
      </c>
      <c r="J73" s="63">
        <v>41023</v>
      </c>
      <c r="K73" s="68">
        <v>41142</v>
      </c>
      <c r="L73" s="68">
        <v>41262</v>
      </c>
      <c r="M73" s="9"/>
    </row>
    <row r="74" spans="1:13" ht="60" customHeight="1" x14ac:dyDescent="0.25">
      <c r="A74" s="51">
        <v>70</v>
      </c>
      <c r="B74" s="18" t="s">
        <v>446</v>
      </c>
      <c r="C74" s="14" t="s">
        <v>1084</v>
      </c>
      <c r="D74" s="7" t="s">
        <v>445</v>
      </c>
      <c r="E74" s="25">
        <v>3</v>
      </c>
      <c r="F74" s="21">
        <v>380</v>
      </c>
      <c r="G74" s="63">
        <v>41161</v>
      </c>
      <c r="H74" s="63">
        <v>41165</v>
      </c>
      <c r="I74" s="63">
        <v>41003</v>
      </c>
      <c r="J74" s="63">
        <v>41170</v>
      </c>
      <c r="K74" s="68">
        <v>41090</v>
      </c>
      <c r="L74" s="68">
        <v>40988</v>
      </c>
      <c r="M74" s="9"/>
    </row>
    <row r="75" spans="1:13" ht="60" customHeight="1" x14ac:dyDescent="0.25">
      <c r="A75" s="21">
        <v>71</v>
      </c>
      <c r="B75" s="18" t="s">
        <v>362</v>
      </c>
      <c r="C75" s="14" t="s">
        <v>749</v>
      </c>
      <c r="D75" s="7" t="s">
        <v>361</v>
      </c>
      <c r="E75" s="25">
        <v>1.5</v>
      </c>
      <c r="F75" s="21">
        <v>380</v>
      </c>
      <c r="G75" s="63">
        <v>40994</v>
      </c>
      <c r="H75" s="63">
        <v>41063</v>
      </c>
      <c r="I75" s="63">
        <v>41210</v>
      </c>
      <c r="J75" s="63">
        <v>40912</v>
      </c>
      <c r="K75" s="68">
        <v>41061</v>
      </c>
      <c r="L75" s="68">
        <v>41118</v>
      </c>
      <c r="M75" s="9"/>
    </row>
    <row r="76" spans="1:13" s="3" customFormat="1" ht="60" customHeight="1" x14ac:dyDescent="0.25">
      <c r="A76" s="51">
        <v>72</v>
      </c>
      <c r="B76" s="18" t="s">
        <v>522</v>
      </c>
      <c r="C76" s="14" t="s">
        <v>958</v>
      </c>
      <c r="D76" s="7" t="s">
        <v>63</v>
      </c>
      <c r="E76" s="25">
        <v>1.1000000000000001</v>
      </c>
      <c r="F76" s="21">
        <v>380</v>
      </c>
      <c r="G76" s="63">
        <v>40946</v>
      </c>
      <c r="H76" s="63">
        <v>41103</v>
      </c>
      <c r="I76" s="63">
        <v>41089</v>
      </c>
      <c r="J76" s="63">
        <v>41217</v>
      </c>
      <c r="K76" s="68">
        <v>40963</v>
      </c>
      <c r="L76" s="68">
        <v>41077</v>
      </c>
      <c r="M76" s="9"/>
    </row>
    <row r="77" spans="1:13" ht="60" customHeight="1" x14ac:dyDescent="0.25">
      <c r="A77" s="21">
        <v>73</v>
      </c>
      <c r="B77" s="18" t="s">
        <v>160</v>
      </c>
      <c r="C77" s="14" t="s">
        <v>957</v>
      </c>
      <c r="D77" s="7" t="s">
        <v>474</v>
      </c>
      <c r="E77" s="24">
        <v>0.45</v>
      </c>
      <c r="F77" s="21">
        <v>220</v>
      </c>
      <c r="G77" s="63">
        <v>41036</v>
      </c>
      <c r="H77" s="63">
        <v>41225</v>
      </c>
      <c r="I77" s="63">
        <v>41156</v>
      </c>
      <c r="J77" s="63">
        <v>41144</v>
      </c>
      <c r="K77" s="68">
        <v>41062</v>
      </c>
      <c r="L77" s="68">
        <v>41235</v>
      </c>
      <c r="M77" s="9"/>
    </row>
    <row r="78" spans="1:13" ht="60" customHeight="1" x14ac:dyDescent="0.25">
      <c r="A78" s="51">
        <v>74</v>
      </c>
      <c r="B78" s="18" t="s">
        <v>200</v>
      </c>
      <c r="C78" s="14" t="s">
        <v>956</v>
      </c>
      <c r="D78" s="7" t="s">
        <v>465</v>
      </c>
      <c r="E78" s="24">
        <v>0.45</v>
      </c>
      <c r="F78" s="21">
        <v>220</v>
      </c>
      <c r="G78" s="63">
        <v>41258</v>
      </c>
      <c r="H78" s="63">
        <v>41023</v>
      </c>
      <c r="I78" s="63">
        <v>40958</v>
      </c>
      <c r="J78" s="63">
        <v>41159</v>
      </c>
      <c r="K78" s="68">
        <v>40977</v>
      </c>
      <c r="L78" s="68">
        <v>40989</v>
      </c>
      <c r="M78" s="9"/>
    </row>
    <row r="79" spans="1:13" ht="60" customHeight="1" x14ac:dyDescent="0.25">
      <c r="A79" s="21">
        <v>75</v>
      </c>
      <c r="B79" s="18" t="s">
        <v>201</v>
      </c>
      <c r="C79" s="14" t="s">
        <v>1065</v>
      </c>
      <c r="D79" s="7" t="s">
        <v>465</v>
      </c>
      <c r="E79" s="24">
        <v>0.45</v>
      </c>
      <c r="F79" s="21">
        <v>220</v>
      </c>
      <c r="G79" s="63">
        <v>41086</v>
      </c>
      <c r="H79" s="63">
        <v>41140</v>
      </c>
      <c r="I79" s="63">
        <v>41063</v>
      </c>
      <c r="J79" s="63">
        <v>41032</v>
      </c>
      <c r="K79" s="68">
        <v>41207</v>
      </c>
      <c r="L79" s="68">
        <v>40915</v>
      </c>
      <c r="M79" s="9"/>
    </row>
    <row r="80" spans="1:13" ht="75" x14ac:dyDescent="0.25">
      <c r="A80" s="51">
        <v>76</v>
      </c>
      <c r="B80" s="18" t="s">
        <v>198</v>
      </c>
      <c r="C80" s="14" t="s">
        <v>1066</v>
      </c>
      <c r="D80" s="7" t="s">
        <v>461</v>
      </c>
      <c r="E80" s="24">
        <v>0.45</v>
      </c>
      <c r="F80" s="21">
        <v>220</v>
      </c>
      <c r="G80" s="63">
        <v>41138</v>
      </c>
      <c r="H80" s="63">
        <v>40996</v>
      </c>
      <c r="I80" s="63">
        <v>41160</v>
      </c>
      <c r="J80" s="63">
        <v>41182</v>
      </c>
      <c r="K80" s="68">
        <v>40921</v>
      </c>
      <c r="L80" s="68">
        <v>41091</v>
      </c>
      <c r="M80" s="9"/>
    </row>
    <row r="81" spans="1:13" ht="60" customHeight="1" x14ac:dyDescent="0.25">
      <c r="A81" s="21">
        <v>77</v>
      </c>
      <c r="B81" s="18" t="s">
        <v>456</v>
      </c>
      <c r="C81" s="14" t="s">
        <v>750</v>
      </c>
      <c r="D81" s="7" t="s">
        <v>53</v>
      </c>
      <c r="E81" s="24">
        <v>0.37</v>
      </c>
      <c r="F81" s="21">
        <v>380</v>
      </c>
      <c r="G81" s="63">
        <v>40917</v>
      </c>
      <c r="H81" s="63">
        <v>41148</v>
      </c>
      <c r="I81" s="63">
        <v>40989</v>
      </c>
      <c r="J81" s="63">
        <v>41124</v>
      </c>
      <c r="K81" s="68">
        <v>41200</v>
      </c>
      <c r="L81" s="68">
        <v>41041</v>
      </c>
      <c r="M81" s="9"/>
    </row>
    <row r="82" spans="1:13" ht="72" x14ac:dyDescent="0.25">
      <c r="A82" s="51">
        <v>78</v>
      </c>
      <c r="B82" s="18" t="s">
        <v>202</v>
      </c>
      <c r="C82" s="14" t="s">
        <v>955</v>
      </c>
      <c r="D82" s="7" t="s">
        <v>465</v>
      </c>
      <c r="E82" s="24">
        <v>0.45</v>
      </c>
      <c r="F82" s="21">
        <v>220</v>
      </c>
      <c r="G82" s="63">
        <v>41080</v>
      </c>
      <c r="H82" s="63">
        <v>41247</v>
      </c>
      <c r="I82" s="63">
        <v>41075</v>
      </c>
      <c r="J82" s="63">
        <v>41257</v>
      </c>
      <c r="K82" s="68">
        <v>41156</v>
      </c>
      <c r="L82" s="68">
        <v>40984</v>
      </c>
      <c r="M82" s="9"/>
    </row>
    <row r="83" spans="1:13" ht="87.75" x14ac:dyDescent="0.25">
      <c r="A83" s="21">
        <v>79</v>
      </c>
      <c r="B83" s="18" t="s">
        <v>473</v>
      </c>
      <c r="C83" s="14" t="s">
        <v>954</v>
      </c>
      <c r="D83" s="7" t="s">
        <v>465</v>
      </c>
      <c r="E83" s="24">
        <v>0.45</v>
      </c>
      <c r="F83" s="21">
        <v>220</v>
      </c>
      <c r="G83" s="63">
        <v>41249</v>
      </c>
      <c r="H83" s="63">
        <v>40931</v>
      </c>
      <c r="I83" s="63">
        <v>41246</v>
      </c>
      <c r="J83" s="63">
        <v>41115</v>
      </c>
      <c r="K83" s="68">
        <v>41255</v>
      </c>
      <c r="L83" s="68">
        <v>41075</v>
      </c>
      <c r="M83" s="9"/>
    </row>
    <row r="84" spans="1:13" ht="60" customHeight="1" x14ac:dyDescent="0.25">
      <c r="A84" s="51">
        <v>80</v>
      </c>
      <c r="B84" s="18" t="s">
        <v>199</v>
      </c>
      <c r="C84" s="14" t="s">
        <v>751</v>
      </c>
      <c r="D84" s="7" t="s">
        <v>461</v>
      </c>
      <c r="E84" s="24">
        <v>0.45</v>
      </c>
      <c r="F84" s="21">
        <v>220</v>
      </c>
      <c r="G84" s="63">
        <v>41203</v>
      </c>
      <c r="H84" s="63">
        <v>40973</v>
      </c>
      <c r="I84" s="63">
        <v>41214</v>
      </c>
      <c r="J84" s="63">
        <v>41043</v>
      </c>
      <c r="K84" s="68">
        <v>41236</v>
      </c>
      <c r="L84" s="68">
        <v>41128</v>
      </c>
      <c r="M84" s="9"/>
    </row>
    <row r="85" spans="1:13" ht="75" x14ac:dyDescent="0.25">
      <c r="A85" s="21">
        <v>81</v>
      </c>
      <c r="B85" s="18" t="s">
        <v>472</v>
      </c>
      <c r="C85" s="14" t="s">
        <v>752</v>
      </c>
      <c r="D85" s="7" t="s">
        <v>50</v>
      </c>
      <c r="E85" s="24">
        <v>0.75</v>
      </c>
      <c r="F85" s="21">
        <v>380</v>
      </c>
      <c r="G85" s="63">
        <v>41207</v>
      </c>
      <c r="H85" s="63">
        <v>41256</v>
      </c>
      <c r="I85" s="63">
        <v>41092</v>
      </c>
      <c r="J85" s="63">
        <v>41179</v>
      </c>
      <c r="K85" s="68">
        <v>41116</v>
      </c>
      <c r="L85" s="68">
        <v>40925</v>
      </c>
      <c r="M85" s="9"/>
    </row>
    <row r="86" spans="1:13" ht="60" customHeight="1" x14ac:dyDescent="0.25">
      <c r="A86" s="51">
        <v>82</v>
      </c>
      <c r="B86" s="18" t="s">
        <v>471</v>
      </c>
      <c r="C86" s="14" t="s">
        <v>753</v>
      </c>
      <c r="D86" s="7" t="s">
        <v>194</v>
      </c>
      <c r="E86" s="24">
        <v>0.37</v>
      </c>
      <c r="F86" s="21">
        <v>380</v>
      </c>
      <c r="G86" s="63">
        <v>41046</v>
      </c>
      <c r="H86" s="63">
        <v>41059</v>
      </c>
      <c r="I86" s="63">
        <v>40979</v>
      </c>
      <c r="J86" s="63">
        <v>41183</v>
      </c>
      <c r="K86" s="68">
        <v>41207</v>
      </c>
      <c r="L86" s="68">
        <v>41146</v>
      </c>
      <c r="M86" s="9"/>
    </row>
    <row r="87" spans="1:13" ht="60" customHeight="1" x14ac:dyDescent="0.25">
      <c r="A87" s="21">
        <v>83</v>
      </c>
      <c r="B87" s="18" t="s">
        <v>197</v>
      </c>
      <c r="C87" s="14" t="s">
        <v>754</v>
      </c>
      <c r="D87" s="7" t="s">
        <v>453</v>
      </c>
      <c r="E87" s="24">
        <v>0.75</v>
      </c>
      <c r="F87" s="21">
        <v>380</v>
      </c>
      <c r="G87" s="63">
        <v>41208</v>
      </c>
      <c r="H87" s="63">
        <v>41132</v>
      </c>
      <c r="I87" s="63">
        <v>41053</v>
      </c>
      <c r="J87" s="63">
        <v>41121</v>
      </c>
      <c r="K87" s="68">
        <v>41020</v>
      </c>
      <c r="L87" s="68">
        <v>41014</v>
      </c>
      <c r="M87" s="9"/>
    </row>
    <row r="88" spans="1:13" ht="60" customHeight="1" x14ac:dyDescent="0.25">
      <c r="A88" s="51">
        <v>84</v>
      </c>
      <c r="B88" s="18" t="s">
        <v>470</v>
      </c>
      <c r="C88" s="14" t="s">
        <v>755</v>
      </c>
      <c r="D88" s="7" t="s">
        <v>468</v>
      </c>
      <c r="E88" s="24">
        <v>0.45</v>
      </c>
      <c r="F88" s="21">
        <v>220</v>
      </c>
      <c r="G88" s="63">
        <v>41268</v>
      </c>
      <c r="H88" s="63">
        <v>41059</v>
      </c>
      <c r="I88" s="63">
        <v>41249</v>
      </c>
      <c r="J88" s="63">
        <v>41255</v>
      </c>
      <c r="K88" s="68">
        <v>40979</v>
      </c>
      <c r="L88" s="68">
        <v>40963</v>
      </c>
      <c r="M88" s="9"/>
    </row>
    <row r="89" spans="1:13" ht="75" x14ac:dyDescent="0.25">
      <c r="A89" s="21">
        <v>85</v>
      </c>
      <c r="B89" s="18" t="s">
        <v>195</v>
      </c>
      <c r="C89" s="14" t="s">
        <v>756</v>
      </c>
      <c r="D89" s="7" t="s">
        <v>461</v>
      </c>
      <c r="E89" s="24">
        <v>0.45</v>
      </c>
      <c r="F89" s="21">
        <v>220</v>
      </c>
      <c r="G89" s="63">
        <v>41135</v>
      </c>
      <c r="H89" s="63">
        <v>41009</v>
      </c>
      <c r="I89" s="63">
        <v>40978</v>
      </c>
      <c r="J89" s="63">
        <v>40914</v>
      </c>
      <c r="K89" s="68">
        <v>41014</v>
      </c>
      <c r="L89" s="68">
        <v>41268</v>
      </c>
      <c r="M89" s="9"/>
    </row>
    <row r="90" spans="1:13" ht="60" customHeight="1" x14ac:dyDescent="0.25">
      <c r="A90" s="51">
        <v>86</v>
      </c>
      <c r="B90" s="18" t="s">
        <v>469</v>
      </c>
      <c r="C90" s="14" t="s">
        <v>757</v>
      </c>
      <c r="D90" s="7" t="s">
        <v>468</v>
      </c>
      <c r="E90" s="24">
        <v>0.45</v>
      </c>
      <c r="F90" s="21">
        <v>220</v>
      </c>
      <c r="G90" s="63">
        <v>41009</v>
      </c>
      <c r="H90" s="63">
        <v>41168</v>
      </c>
      <c r="I90" s="63">
        <v>41202</v>
      </c>
      <c r="J90" s="63">
        <v>41164</v>
      </c>
      <c r="K90" s="68">
        <v>41093</v>
      </c>
      <c r="L90" s="68">
        <v>41273</v>
      </c>
      <c r="M90" s="9"/>
    </row>
    <row r="91" spans="1:13" s="4" customFormat="1" ht="75" x14ac:dyDescent="0.25">
      <c r="A91" s="21">
        <v>87</v>
      </c>
      <c r="B91" s="18" t="s">
        <v>196</v>
      </c>
      <c r="C91" s="14" t="s">
        <v>758</v>
      </c>
      <c r="D91" s="7" t="s">
        <v>461</v>
      </c>
      <c r="E91" s="24">
        <v>0.45</v>
      </c>
      <c r="F91" s="21">
        <v>220</v>
      </c>
      <c r="G91" s="63">
        <v>41258</v>
      </c>
      <c r="H91" s="63">
        <v>41027</v>
      </c>
      <c r="I91" s="63">
        <v>41009</v>
      </c>
      <c r="J91" s="63">
        <v>41045</v>
      </c>
      <c r="K91" s="68">
        <v>41079</v>
      </c>
      <c r="L91" s="68">
        <v>40949</v>
      </c>
      <c r="M91" s="9"/>
    </row>
    <row r="92" spans="1:13" ht="69" x14ac:dyDescent="0.25">
      <c r="A92" s="51">
        <v>88</v>
      </c>
      <c r="B92" s="18" t="s">
        <v>276</v>
      </c>
      <c r="C92" s="14" t="s">
        <v>953</v>
      </c>
      <c r="D92" s="7" t="s">
        <v>465</v>
      </c>
      <c r="E92" s="24">
        <v>0.45</v>
      </c>
      <c r="F92" s="21">
        <v>220</v>
      </c>
      <c r="G92" s="63">
        <v>41011</v>
      </c>
      <c r="H92" s="63">
        <v>41030</v>
      </c>
      <c r="I92" s="63">
        <v>40972</v>
      </c>
      <c r="J92" s="63">
        <v>41086</v>
      </c>
      <c r="K92" s="68">
        <v>41205</v>
      </c>
      <c r="L92" s="68">
        <v>41237</v>
      </c>
      <c r="M92" s="9"/>
    </row>
    <row r="93" spans="1:13" s="4" customFormat="1" ht="87.75" x14ac:dyDescent="0.25">
      <c r="A93" s="21">
        <v>89</v>
      </c>
      <c r="B93" s="18" t="s">
        <v>467</v>
      </c>
      <c r="C93" s="14" t="s">
        <v>946</v>
      </c>
      <c r="D93" s="7" t="s">
        <v>465</v>
      </c>
      <c r="E93" s="24">
        <v>0.45</v>
      </c>
      <c r="F93" s="21">
        <v>220</v>
      </c>
      <c r="G93" s="63">
        <v>41218</v>
      </c>
      <c r="H93" s="63">
        <v>41084</v>
      </c>
      <c r="I93" s="63">
        <v>41153</v>
      </c>
      <c r="J93" s="63">
        <v>41247</v>
      </c>
      <c r="K93" s="68">
        <v>41095</v>
      </c>
      <c r="L93" s="68">
        <v>41194</v>
      </c>
      <c r="M93" s="9"/>
    </row>
    <row r="94" spans="1:13" ht="87.75" x14ac:dyDescent="0.25">
      <c r="A94" s="51">
        <v>90</v>
      </c>
      <c r="B94" s="18" t="s">
        <v>466</v>
      </c>
      <c r="C94" s="14" t="s">
        <v>947</v>
      </c>
      <c r="D94" s="7" t="s">
        <v>465</v>
      </c>
      <c r="E94" s="24">
        <v>0.45</v>
      </c>
      <c r="F94" s="21">
        <v>220</v>
      </c>
      <c r="G94" s="63">
        <v>41253</v>
      </c>
      <c r="H94" s="63">
        <v>40969</v>
      </c>
      <c r="I94" s="63">
        <v>41167</v>
      </c>
      <c r="J94" s="63">
        <v>41090</v>
      </c>
      <c r="K94" s="68">
        <v>40965</v>
      </c>
      <c r="L94" s="68">
        <v>40934</v>
      </c>
      <c r="M94" s="9"/>
    </row>
    <row r="95" spans="1:13" s="4" customFormat="1" ht="60" customHeight="1" x14ac:dyDescent="0.25">
      <c r="A95" s="21">
        <v>91</v>
      </c>
      <c r="B95" s="44" t="s">
        <v>203</v>
      </c>
      <c r="C95" s="44" t="s">
        <v>204</v>
      </c>
      <c r="D95" s="46" t="s">
        <v>168</v>
      </c>
      <c r="E95" s="39" t="s">
        <v>66</v>
      </c>
      <c r="F95" s="39" t="s">
        <v>54</v>
      </c>
      <c r="G95" s="63">
        <v>40942</v>
      </c>
      <c r="H95" s="63">
        <v>41040</v>
      </c>
      <c r="I95" s="63">
        <v>40948</v>
      </c>
      <c r="J95" s="63">
        <v>40995</v>
      </c>
      <c r="K95" s="68">
        <v>41000</v>
      </c>
      <c r="L95" s="68">
        <v>40916</v>
      </c>
      <c r="M95" s="9"/>
    </row>
    <row r="96" spans="1:13" ht="60" customHeight="1" x14ac:dyDescent="0.25">
      <c r="A96" s="51">
        <v>92</v>
      </c>
      <c r="B96" s="18" t="s">
        <v>464</v>
      </c>
      <c r="C96" s="14" t="s">
        <v>759</v>
      </c>
      <c r="D96" s="7" t="s">
        <v>53</v>
      </c>
      <c r="E96" s="24">
        <v>0.37</v>
      </c>
      <c r="F96" s="21">
        <v>380</v>
      </c>
      <c r="G96" s="63">
        <v>40930</v>
      </c>
      <c r="H96" s="63">
        <v>41022</v>
      </c>
      <c r="I96" s="63">
        <v>41101</v>
      </c>
      <c r="J96" s="63">
        <v>40932</v>
      </c>
      <c r="K96" s="68">
        <v>40937</v>
      </c>
      <c r="L96" s="68">
        <v>41250</v>
      </c>
      <c r="M96" s="9"/>
    </row>
    <row r="97" spans="1:13" s="4" customFormat="1" ht="75" x14ac:dyDescent="0.25">
      <c r="A97" s="21">
        <v>93</v>
      </c>
      <c r="B97" s="18" t="s">
        <v>463</v>
      </c>
      <c r="C97" s="14" t="s">
        <v>760</v>
      </c>
      <c r="D97" s="7" t="s">
        <v>461</v>
      </c>
      <c r="E97" s="24">
        <v>0.45</v>
      </c>
      <c r="F97" s="21">
        <v>220</v>
      </c>
      <c r="G97" s="63">
        <v>41244</v>
      </c>
      <c r="H97" s="63">
        <v>41084</v>
      </c>
      <c r="I97" s="63">
        <v>41138</v>
      </c>
      <c r="J97" s="63">
        <v>41092</v>
      </c>
      <c r="K97" s="68">
        <v>40961</v>
      </c>
      <c r="L97" s="68">
        <v>41050</v>
      </c>
      <c r="M97" s="9"/>
    </row>
    <row r="98" spans="1:13" ht="60" customHeight="1" x14ac:dyDescent="0.25">
      <c r="A98" s="51">
        <v>94</v>
      </c>
      <c r="B98" s="18" t="s">
        <v>205</v>
      </c>
      <c r="C98" s="14" t="s">
        <v>761</v>
      </c>
      <c r="D98" s="7" t="s">
        <v>461</v>
      </c>
      <c r="E98" s="24">
        <v>0.45</v>
      </c>
      <c r="F98" s="21">
        <v>220</v>
      </c>
      <c r="G98" s="63">
        <v>40990</v>
      </c>
      <c r="H98" s="63">
        <v>41156</v>
      </c>
      <c r="I98" s="63">
        <v>41266</v>
      </c>
      <c r="J98" s="63">
        <v>40954</v>
      </c>
      <c r="K98" s="68">
        <v>41052</v>
      </c>
      <c r="L98" s="68">
        <v>41019</v>
      </c>
      <c r="M98" s="9"/>
    </row>
    <row r="99" spans="1:13" ht="87.75" x14ac:dyDescent="0.25">
      <c r="A99" s="21">
        <v>95</v>
      </c>
      <c r="B99" s="18" t="s">
        <v>462</v>
      </c>
      <c r="C99" s="14" t="s">
        <v>945</v>
      </c>
      <c r="D99" s="7" t="s">
        <v>458</v>
      </c>
      <c r="E99" s="25">
        <v>1.1000000000000001</v>
      </c>
      <c r="F99" s="21">
        <v>380</v>
      </c>
      <c r="G99" s="63">
        <v>40956</v>
      </c>
      <c r="H99" s="63">
        <v>41009</v>
      </c>
      <c r="I99" s="63">
        <v>40913</v>
      </c>
      <c r="J99" s="63">
        <v>41026</v>
      </c>
      <c r="K99" s="68">
        <v>41013</v>
      </c>
      <c r="L99" s="68">
        <v>41102</v>
      </c>
      <c r="M99" s="9"/>
    </row>
    <row r="100" spans="1:13" ht="60" customHeight="1" x14ac:dyDescent="0.25">
      <c r="A100" s="51">
        <v>96</v>
      </c>
      <c r="B100" s="18" t="s">
        <v>220</v>
      </c>
      <c r="C100" s="14" t="s">
        <v>762</v>
      </c>
      <c r="D100" s="7" t="s">
        <v>194</v>
      </c>
      <c r="E100" s="24">
        <v>0.37</v>
      </c>
      <c r="F100" s="21">
        <v>380</v>
      </c>
      <c r="G100" s="63">
        <v>40947</v>
      </c>
      <c r="H100" s="63">
        <v>40937</v>
      </c>
      <c r="I100" s="63">
        <v>40945</v>
      </c>
      <c r="J100" s="63">
        <v>41081</v>
      </c>
      <c r="K100" s="68">
        <v>41150</v>
      </c>
      <c r="L100" s="68">
        <v>41203</v>
      </c>
      <c r="M100" s="9"/>
    </row>
    <row r="101" spans="1:13" ht="75" x14ac:dyDescent="0.25">
      <c r="A101" s="21">
        <v>97</v>
      </c>
      <c r="B101" s="18" t="s">
        <v>221</v>
      </c>
      <c r="C101" s="14" t="s">
        <v>763</v>
      </c>
      <c r="D101" s="7" t="s">
        <v>461</v>
      </c>
      <c r="E101" s="24">
        <v>0.45</v>
      </c>
      <c r="F101" s="21">
        <v>220</v>
      </c>
      <c r="G101" s="63">
        <v>41233</v>
      </c>
      <c r="H101" s="63">
        <v>41273</v>
      </c>
      <c r="I101" s="63">
        <v>40911</v>
      </c>
      <c r="J101" s="63">
        <v>41155</v>
      </c>
      <c r="K101" s="68">
        <v>41160</v>
      </c>
      <c r="L101" s="68">
        <v>41204</v>
      </c>
      <c r="M101" s="9"/>
    </row>
    <row r="102" spans="1:13" ht="60" customHeight="1" x14ac:dyDescent="0.25">
      <c r="A102" s="51">
        <v>98</v>
      </c>
      <c r="B102" s="18" t="s">
        <v>460</v>
      </c>
      <c r="C102" s="14" t="s">
        <v>764</v>
      </c>
      <c r="D102" s="7" t="s">
        <v>194</v>
      </c>
      <c r="E102" s="24">
        <v>0.37</v>
      </c>
      <c r="F102" s="21">
        <v>380</v>
      </c>
      <c r="G102" s="63">
        <v>40931</v>
      </c>
      <c r="H102" s="63">
        <v>40950</v>
      </c>
      <c r="I102" s="63">
        <v>41041</v>
      </c>
      <c r="J102" s="63">
        <v>41203</v>
      </c>
      <c r="K102" s="68">
        <v>41181</v>
      </c>
      <c r="L102" s="68">
        <v>41019</v>
      </c>
      <c r="M102" s="9"/>
    </row>
    <row r="103" spans="1:13" ht="69" x14ac:dyDescent="0.25">
      <c r="A103" s="21">
        <v>99</v>
      </c>
      <c r="B103" s="18" t="s">
        <v>489</v>
      </c>
      <c r="C103" s="14" t="s">
        <v>952</v>
      </c>
      <c r="D103" s="7" t="s">
        <v>458</v>
      </c>
      <c r="E103" s="25">
        <v>1.1000000000000001</v>
      </c>
      <c r="F103" s="21">
        <v>380</v>
      </c>
      <c r="G103" s="63">
        <v>41120</v>
      </c>
      <c r="H103" s="63">
        <v>41217</v>
      </c>
      <c r="I103" s="63">
        <v>41075</v>
      </c>
      <c r="J103" s="63">
        <v>41170</v>
      </c>
      <c r="K103" s="68">
        <v>41117</v>
      </c>
      <c r="L103" s="68">
        <v>40928</v>
      </c>
      <c r="M103" s="9"/>
    </row>
    <row r="104" spans="1:13" ht="69" x14ac:dyDescent="0.25">
      <c r="A104" s="51">
        <v>100</v>
      </c>
      <c r="B104" s="18" t="s">
        <v>488</v>
      </c>
      <c r="C104" s="14" t="s">
        <v>951</v>
      </c>
      <c r="D104" s="7" t="s">
        <v>458</v>
      </c>
      <c r="E104" s="25">
        <v>1.1000000000000001</v>
      </c>
      <c r="F104" s="21">
        <v>380</v>
      </c>
      <c r="G104" s="63">
        <v>41029</v>
      </c>
      <c r="H104" s="63">
        <v>40912</v>
      </c>
      <c r="I104" s="63">
        <v>41036</v>
      </c>
      <c r="J104" s="63">
        <v>41175</v>
      </c>
      <c r="K104" s="68">
        <v>41218</v>
      </c>
      <c r="L104" s="68">
        <v>41169</v>
      </c>
      <c r="M104" s="9"/>
    </row>
    <row r="105" spans="1:13" ht="69" x14ac:dyDescent="0.25">
      <c r="A105" s="21">
        <v>101</v>
      </c>
      <c r="B105" s="18" t="s">
        <v>487</v>
      </c>
      <c r="C105" s="14" t="s">
        <v>944</v>
      </c>
      <c r="D105" s="7" t="s">
        <v>458</v>
      </c>
      <c r="E105" s="25">
        <v>1.1000000000000001</v>
      </c>
      <c r="F105" s="21">
        <v>380</v>
      </c>
      <c r="G105" s="63">
        <v>41082</v>
      </c>
      <c r="H105" s="63">
        <v>40932</v>
      </c>
      <c r="I105" s="63">
        <v>41037</v>
      </c>
      <c r="J105" s="63">
        <v>41024</v>
      </c>
      <c r="K105" s="68">
        <v>41107</v>
      </c>
      <c r="L105" s="68">
        <v>40965</v>
      </c>
      <c r="M105" s="9"/>
    </row>
    <row r="106" spans="1:13" ht="53.25" x14ac:dyDescent="0.25">
      <c r="A106" s="51">
        <v>102</v>
      </c>
      <c r="B106" s="18" t="s">
        <v>426</v>
      </c>
      <c r="C106" s="14" t="s">
        <v>943</v>
      </c>
      <c r="D106" s="7" t="s">
        <v>161</v>
      </c>
      <c r="E106" s="24">
        <v>0.45</v>
      </c>
      <c r="F106" s="21">
        <v>220</v>
      </c>
      <c r="G106" s="63">
        <v>41046</v>
      </c>
      <c r="H106" s="63">
        <v>41082</v>
      </c>
      <c r="I106" s="63">
        <v>41151</v>
      </c>
      <c r="J106" s="63">
        <v>41152</v>
      </c>
      <c r="K106" s="68">
        <v>41127</v>
      </c>
      <c r="L106" s="68">
        <v>41254</v>
      </c>
      <c r="M106" s="9"/>
    </row>
    <row r="107" spans="1:13" ht="60" customHeight="1" x14ac:dyDescent="0.25">
      <c r="A107" s="21">
        <v>103</v>
      </c>
      <c r="B107" s="18" t="s">
        <v>425</v>
      </c>
      <c r="C107" s="14" t="s">
        <v>943</v>
      </c>
      <c r="D107" s="7" t="s">
        <v>161</v>
      </c>
      <c r="E107" s="24">
        <v>0.45</v>
      </c>
      <c r="F107" s="21">
        <v>220</v>
      </c>
      <c r="G107" s="63">
        <v>41040</v>
      </c>
      <c r="H107" s="63">
        <v>41058</v>
      </c>
      <c r="I107" s="63">
        <v>41208</v>
      </c>
      <c r="J107" s="63">
        <v>41089</v>
      </c>
      <c r="K107" s="68">
        <v>41255</v>
      </c>
      <c r="L107" s="68">
        <v>41253</v>
      </c>
      <c r="M107" s="9"/>
    </row>
    <row r="108" spans="1:13" ht="60" customHeight="1" x14ac:dyDescent="0.25">
      <c r="A108" s="51">
        <v>104</v>
      </c>
      <c r="B108" s="18" t="s">
        <v>424</v>
      </c>
      <c r="C108" s="14" t="s">
        <v>765</v>
      </c>
      <c r="D108" s="7" t="s">
        <v>422</v>
      </c>
      <c r="E108" s="26">
        <v>2.5000000000000001E-2</v>
      </c>
      <c r="F108" s="21">
        <v>380</v>
      </c>
      <c r="G108" s="63">
        <v>41031</v>
      </c>
      <c r="H108" s="63">
        <v>41073</v>
      </c>
      <c r="I108" s="63">
        <v>41123</v>
      </c>
      <c r="J108" s="63">
        <v>40967</v>
      </c>
      <c r="K108" s="68">
        <v>40986</v>
      </c>
      <c r="L108" s="68">
        <v>41109</v>
      </c>
      <c r="M108" s="9"/>
    </row>
    <row r="109" spans="1:13" ht="60" customHeight="1" x14ac:dyDescent="0.25">
      <c r="A109" s="21">
        <v>105</v>
      </c>
      <c r="B109" s="18" t="s">
        <v>423</v>
      </c>
      <c r="C109" s="14" t="s">
        <v>765</v>
      </c>
      <c r="D109" s="7" t="s">
        <v>422</v>
      </c>
      <c r="E109" s="26">
        <v>2.5000000000000001E-2</v>
      </c>
      <c r="F109" s="21">
        <v>380</v>
      </c>
      <c r="G109" s="63">
        <v>41139</v>
      </c>
      <c r="H109" s="63">
        <v>40985</v>
      </c>
      <c r="I109" s="63">
        <v>41038</v>
      </c>
      <c r="J109" s="63">
        <v>40985</v>
      </c>
      <c r="K109" s="68">
        <v>41135</v>
      </c>
      <c r="L109" s="68">
        <v>41009</v>
      </c>
      <c r="M109" s="9"/>
    </row>
    <row r="110" spans="1:13" ht="72" x14ac:dyDescent="0.25">
      <c r="A110" s="51">
        <v>106</v>
      </c>
      <c r="B110" s="18" t="s">
        <v>210</v>
      </c>
      <c r="C110" s="14" t="s">
        <v>950</v>
      </c>
      <c r="D110" s="7" t="s">
        <v>451</v>
      </c>
      <c r="E110" s="24">
        <v>0.45</v>
      </c>
      <c r="F110" s="21">
        <v>220</v>
      </c>
      <c r="G110" s="63">
        <v>41242</v>
      </c>
      <c r="H110" s="63">
        <v>41035</v>
      </c>
      <c r="I110" s="63">
        <v>41131</v>
      </c>
      <c r="J110" s="63">
        <v>41143</v>
      </c>
      <c r="K110" s="68">
        <v>41091</v>
      </c>
      <c r="L110" s="68">
        <v>41009</v>
      </c>
      <c r="M110" s="9"/>
    </row>
    <row r="111" spans="1:13" ht="72" x14ac:dyDescent="0.25">
      <c r="A111" s="21">
        <v>107</v>
      </c>
      <c r="B111" s="18" t="s">
        <v>254</v>
      </c>
      <c r="C111" s="14" t="s">
        <v>942</v>
      </c>
      <c r="D111" s="7" t="s">
        <v>451</v>
      </c>
      <c r="E111" s="24">
        <v>0.45</v>
      </c>
      <c r="F111" s="21">
        <v>220</v>
      </c>
      <c r="G111" s="63">
        <v>41141</v>
      </c>
      <c r="H111" s="63">
        <v>41187</v>
      </c>
      <c r="I111" s="63">
        <v>41154</v>
      </c>
      <c r="J111" s="63">
        <v>41128</v>
      </c>
      <c r="K111" s="68">
        <v>41170</v>
      </c>
      <c r="L111" s="68">
        <v>40931</v>
      </c>
      <c r="M111" s="9"/>
    </row>
    <row r="112" spans="1:13" ht="60" customHeight="1" x14ac:dyDescent="0.25">
      <c r="A112" s="51">
        <v>108</v>
      </c>
      <c r="B112" s="44" t="s">
        <v>1036</v>
      </c>
      <c r="C112" s="44" t="s">
        <v>240</v>
      </c>
      <c r="D112" s="46" t="s">
        <v>241</v>
      </c>
      <c r="E112" s="40">
        <v>0.38</v>
      </c>
      <c r="F112" s="41" t="s">
        <v>54</v>
      </c>
      <c r="G112" s="66">
        <v>40937</v>
      </c>
      <c r="H112" s="67">
        <v>41206</v>
      </c>
      <c r="I112" s="66">
        <v>40975</v>
      </c>
      <c r="J112" s="67">
        <v>41249</v>
      </c>
      <c r="K112" s="67">
        <v>41068</v>
      </c>
      <c r="L112" s="67">
        <v>41177</v>
      </c>
      <c r="M112" s="43"/>
    </row>
    <row r="113" spans="1:13" ht="60" customHeight="1" x14ac:dyDescent="0.25">
      <c r="A113" s="21">
        <v>109</v>
      </c>
      <c r="B113" s="44" t="s">
        <v>1035</v>
      </c>
      <c r="C113" s="44" t="s">
        <v>239</v>
      </c>
      <c r="D113" s="46" t="s">
        <v>238</v>
      </c>
      <c r="E113" s="40">
        <v>0.18</v>
      </c>
      <c r="F113" s="39" t="s">
        <v>49</v>
      </c>
      <c r="G113" s="66">
        <v>41116</v>
      </c>
      <c r="H113" s="67">
        <v>41187</v>
      </c>
      <c r="I113" s="66">
        <v>41201</v>
      </c>
      <c r="J113" s="67">
        <v>41203</v>
      </c>
      <c r="K113" s="67">
        <v>41041</v>
      </c>
      <c r="L113" s="67">
        <v>41185</v>
      </c>
      <c r="M113" s="43"/>
    </row>
    <row r="114" spans="1:13" ht="75" x14ac:dyDescent="0.25">
      <c r="A114" s="51">
        <v>110</v>
      </c>
      <c r="B114" s="18" t="s">
        <v>334</v>
      </c>
      <c r="C114" s="14" t="s">
        <v>333</v>
      </c>
      <c r="D114" s="7" t="s">
        <v>332</v>
      </c>
      <c r="E114" s="25">
        <v>1.1000000000000001</v>
      </c>
      <c r="F114" s="21">
        <v>380</v>
      </c>
      <c r="G114" s="63">
        <v>41256</v>
      </c>
      <c r="H114" s="63">
        <v>41107</v>
      </c>
      <c r="I114" s="63">
        <v>41202</v>
      </c>
      <c r="J114" s="63">
        <v>40937</v>
      </c>
      <c r="K114" s="68">
        <v>41189</v>
      </c>
      <c r="L114" s="68">
        <v>40967</v>
      </c>
      <c r="M114" s="9"/>
    </row>
    <row r="115" spans="1:13" ht="69" x14ac:dyDescent="0.25">
      <c r="A115" s="21">
        <v>111</v>
      </c>
      <c r="B115" s="18" t="s">
        <v>336</v>
      </c>
      <c r="C115" s="14" t="s">
        <v>949</v>
      </c>
      <c r="D115" s="7" t="s">
        <v>335</v>
      </c>
      <c r="E115" s="24">
        <v>0.75</v>
      </c>
      <c r="F115" s="21">
        <v>380</v>
      </c>
      <c r="G115" s="63">
        <v>41018</v>
      </c>
      <c r="H115" s="63">
        <v>41157</v>
      </c>
      <c r="I115" s="63">
        <v>41015</v>
      </c>
      <c r="J115" s="63">
        <v>41184</v>
      </c>
      <c r="K115" s="68">
        <v>41084</v>
      </c>
      <c r="L115" s="68">
        <v>40936</v>
      </c>
      <c r="M115" s="9"/>
    </row>
    <row r="116" spans="1:13" ht="60" customHeight="1" x14ac:dyDescent="0.25">
      <c r="A116" s="51">
        <v>112</v>
      </c>
      <c r="B116" s="18" t="s">
        <v>207</v>
      </c>
      <c r="C116" s="14" t="s">
        <v>941</v>
      </c>
      <c r="D116" s="7" t="s">
        <v>208</v>
      </c>
      <c r="E116" s="25">
        <v>1.3</v>
      </c>
      <c r="F116" s="21">
        <v>380</v>
      </c>
      <c r="G116" s="72">
        <v>41103</v>
      </c>
      <c r="H116" s="63">
        <v>41164</v>
      </c>
      <c r="I116" s="63">
        <v>40991</v>
      </c>
      <c r="J116" s="63">
        <v>41119</v>
      </c>
      <c r="K116" s="70">
        <v>41005</v>
      </c>
      <c r="L116" s="70">
        <v>40914</v>
      </c>
      <c r="M116" s="28"/>
    </row>
    <row r="117" spans="1:13" ht="60" customHeight="1" x14ac:dyDescent="0.25">
      <c r="A117" s="21">
        <v>113</v>
      </c>
      <c r="B117" s="18" t="s">
        <v>209</v>
      </c>
      <c r="C117" s="14" t="s">
        <v>941</v>
      </c>
      <c r="D117" s="7" t="s">
        <v>208</v>
      </c>
      <c r="E117" s="25">
        <v>1.3</v>
      </c>
      <c r="F117" s="21">
        <v>380</v>
      </c>
      <c r="G117" s="72">
        <v>40918</v>
      </c>
      <c r="H117" s="63">
        <v>41172</v>
      </c>
      <c r="I117" s="63">
        <v>40911</v>
      </c>
      <c r="J117" s="63">
        <v>41265</v>
      </c>
      <c r="K117" s="70">
        <v>41049</v>
      </c>
      <c r="L117" s="70">
        <v>40962</v>
      </c>
      <c r="M117" s="28"/>
    </row>
    <row r="118" spans="1:13" ht="87.75" x14ac:dyDescent="0.25">
      <c r="A118" s="51">
        <v>114</v>
      </c>
      <c r="B118" s="18" t="s">
        <v>486</v>
      </c>
      <c r="C118" s="14" t="s">
        <v>948</v>
      </c>
      <c r="D118" s="7" t="s">
        <v>458</v>
      </c>
      <c r="E118" s="25">
        <v>1.1000000000000001</v>
      </c>
      <c r="F118" s="21">
        <v>380</v>
      </c>
      <c r="G118" s="63">
        <v>41180</v>
      </c>
      <c r="H118" s="63">
        <v>41047</v>
      </c>
      <c r="I118" s="63">
        <v>41098</v>
      </c>
      <c r="J118" s="63">
        <v>40991</v>
      </c>
      <c r="K118" s="68">
        <v>40953</v>
      </c>
      <c r="L118" s="68">
        <v>41238</v>
      </c>
      <c r="M118" s="9"/>
    </row>
    <row r="119" spans="1:13" ht="69" x14ac:dyDescent="0.25">
      <c r="A119" s="21">
        <v>115</v>
      </c>
      <c r="B119" s="18" t="s">
        <v>485</v>
      </c>
      <c r="C119" s="14" t="s">
        <v>1067</v>
      </c>
      <c r="D119" s="7" t="s">
        <v>483</v>
      </c>
      <c r="E119" s="25">
        <v>3</v>
      </c>
      <c r="F119" s="21">
        <v>380</v>
      </c>
      <c r="G119" s="63">
        <v>40974</v>
      </c>
      <c r="H119" s="63">
        <v>41021</v>
      </c>
      <c r="I119" s="63">
        <v>41223</v>
      </c>
      <c r="J119" s="63">
        <v>41000</v>
      </c>
      <c r="K119" s="68">
        <v>41085</v>
      </c>
      <c r="L119" s="68">
        <v>41135</v>
      </c>
      <c r="M119" s="9"/>
    </row>
    <row r="120" spans="1:13" ht="69" x14ac:dyDescent="0.25">
      <c r="A120" s="51">
        <v>116</v>
      </c>
      <c r="B120" s="18" t="s">
        <v>484</v>
      </c>
      <c r="C120" s="14" t="s">
        <v>1068</v>
      </c>
      <c r="D120" s="7" t="s">
        <v>483</v>
      </c>
      <c r="E120" s="25">
        <v>3</v>
      </c>
      <c r="F120" s="21">
        <v>380</v>
      </c>
      <c r="G120" s="63">
        <v>41015</v>
      </c>
      <c r="H120" s="63">
        <v>41202</v>
      </c>
      <c r="I120" s="63">
        <v>41208</v>
      </c>
      <c r="J120" s="63">
        <v>41049</v>
      </c>
      <c r="K120" s="68">
        <v>41218</v>
      </c>
      <c r="L120" s="68">
        <v>40923</v>
      </c>
      <c r="M120" s="9"/>
    </row>
    <row r="121" spans="1:13" ht="60" customHeight="1" x14ac:dyDescent="0.25">
      <c r="A121" s="21">
        <v>117</v>
      </c>
      <c r="B121" s="18" t="s">
        <v>482</v>
      </c>
      <c r="C121" s="14" t="s">
        <v>1028</v>
      </c>
      <c r="D121" s="7" t="s">
        <v>53</v>
      </c>
      <c r="E121" s="24">
        <v>0.37</v>
      </c>
      <c r="F121" s="21">
        <v>380</v>
      </c>
      <c r="G121" s="63">
        <v>41124</v>
      </c>
      <c r="H121" s="63">
        <v>40957</v>
      </c>
      <c r="I121" s="63">
        <v>41189</v>
      </c>
      <c r="J121" s="63">
        <v>41047</v>
      </c>
      <c r="K121" s="68">
        <v>41027</v>
      </c>
      <c r="L121" s="68">
        <v>41230</v>
      </c>
      <c r="M121" s="9"/>
    </row>
    <row r="122" spans="1:13" ht="69" x14ac:dyDescent="0.25">
      <c r="A122" s="51">
        <v>118</v>
      </c>
      <c r="B122" s="18" t="s">
        <v>481</v>
      </c>
      <c r="C122" s="14" t="s">
        <v>940</v>
      </c>
      <c r="D122" s="7" t="s">
        <v>458</v>
      </c>
      <c r="E122" s="25">
        <v>1.1000000000000001</v>
      </c>
      <c r="F122" s="21">
        <v>380</v>
      </c>
      <c r="G122" s="63">
        <v>41264</v>
      </c>
      <c r="H122" s="63">
        <v>41239</v>
      </c>
      <c r="I122" s="63">
        <v>40972</v>
      </c>
      <c r="J122" s="63">
        <v>41073</v>
      </c>
      <c r="K122" s="68">
        <v>41271</v>
      </c>
      <c r="L122" s="68">
        <v>41162</v>
      </c>
      <c r="M122" s="9"/>
    </row>
    <row r="123" spans="1:13" ht="72" x14ac:dyDescent="0.25">
      <c r="A123" s="21">
        <v>119</v>
      </c>
      <c r="B123" s="18" t="s">
        <v>306</v>
      </c>
      <c r="C123" s="14" t="s">
        <v>939</v>
      </c>
      <c r="D123" s="7" t="s">
        <v>302</v>
      </c>
      <c r="E123" s="24">
        <v>0.45</v>
      </c>
      <c r="F123" s="21">
        <v>220</v>
      </c>
      <c r="G123" s="63">
        <v>41269</v>
      </c>
      <c r="H123" s="63">
        <v>40972</v>
      </c>
      <c r="I123" s="63">
        <v>40974</v>
      </c>
      <c r="J123" s="63">
        <v>41264</v>
      </c>
      <c r="K123" s="68">
        <v>41119</v>
      </c>
      <c r="L123" s="68">
        <v>40999</v>
      </c>
      <c r="M123" s="9"/>
    </row>
    <row r="124" spans="1:13" ht="93.75" x14ac:dyDescent="0.25">
      <c r="A124" s="51">
        <v>120</v>
      </c>
      <c r="B124" s="18" t="s">
        <v>305</v>
      </c>
      <c r="C124" s="14" t="s">
        <v>766</v>
      </c>
      <c r="D124" s="7" t="s">
        <v>302</v>
      </c>
      <c r="E124" s="24">
        <v>0.45</v>
      </c>
      <c r="F124" s="21">
        <v>220</v>
      </c>
      <c r="G124" s="63">
        <v>41038</v>
      </c>
      <c r="H124" s="63">
        <v>40925</v>
      </c>
      <c r="I124" s="63">
        <v>41210</v>
      </c>
      <c r="J124" s="63">
        <v>41061</v>
      </c>
      <c r="K124" s="68">
        <v>41219</v>
      </c>
      <c r="L124" s="68">
        <v>41085</v>
      </c>
      <c r="M124" s="9"/>
    </row>
    <row r="125" spans="1:13" ht="60" customHeight="1" x14ac:dyDescent="0.25">
      <c r="A125" s="21">
        <v>121</v>
      </c>
      <c r="B125" s="18" t="s">
        <v>301</v>
      </c>
      <c r="C125" s="14" t="s">
        <v>767</v>
      </c>
      <c r="D125" s="7" t="s">
        <v>299</v>
      </c>
      <c r="E125" s="24">
        <v>0.45</v>
      </c>
      <c r="F125" s="21">
        <v>220</v>
      </c>
      <c r="G125" s="63">
        <v>40923</v>
      </c>
      <c r="H125" s="63">
        <v>41133</v>
      </c>
      <c r="I125" s="63">
        <v>41243</v>
      </c>
      <c r="J125" s="63">
        <v>40920</v>
      </c>
      <c r="K125" s="68">
        <v>41175</v>
      </c>
      <c r="L125" s="68">
        <v>41209</v>
      </c>
      <c r="M125" s="9"/>
    </row>
    <row r="126" spans="1:13" ht="60" customHeight="1" x14ac:dyDescent="0.25">
      <c r="A126" s="51">
        <v>122</v>
      </c>
      <c r="B126" s="18" t="s">
        <v>300</v>
      </c>
      <c r="C126" s="14" t="s">
        <v>938</v>
      </c>
      <c r="D126" s="7" t="s">
        <v>299</v>
      </c>
      <c r="E126" s="24">
        <v>0.45</v>
      </c>
      <c r="F126" s="21">
        <v>220</v>
      </c>
      <c r="G126" s="63">
        <v>41020</v>
      </c>
      <c r="H126" s="63">
        <v>41053</v>
      </c>
      <c r="I126" s="63">
        <v>41207</v>
      </c>
      <c r="J126" s="63">
        <v>40943</v>
      </c>
      <c r="K126" s="68">
        <v>40932</v>
      </c>
      <c r="L126" s="68">
        <v>41080</v>
      </c>
      <c r="M126" s="9"/>
    </row>
    <row r="127" spans="1:13" ht="60" customHeight="1" x14ac:dyDescent="0.25">
      <c r="A127" s="21">
        <v>123</v>
      </c>
      <c r="B127" s="18" t="s">
        <v>329</v>
      </c>
      <c r="C127" s="14" t="s">
        <v>328</v>
      </c>
      <c r="D127" s="7" t="s">
        <v>177</v>
      </c>
      <c r="E127" s="24">
        <v>0.09</v>
      </c>
      <c r="F127" s="21">
        <v>380</v>
      </c>
      <c r="G127" s="63">
        <v>40910</v>
      </c>
      <c r="H127" s="63">
        <v>40945</v>
      </c>
      <c r="I127" s="63">
        <v>41107</v>
      </c>
      <c r="J127" s="63">
        <v>41012</v>
      </c>
      <c r="K127" s="68">
        <v>40943</v>
      </c>
      <c r="L127" s="68">
        <v>41172</v>
      </c>
      <c r="M127" s="9"/>
    </row>
    <row r="128" spans="1:13" ht="60" customHeight="1" x14ac:dyDescent="0.25">
      <c r="A128" s="51">
        <v>124</v>
      </c>
      <c r="B128" s="18" t="s">
        <v>275</v>
      </c>
      <c r="C128" s="14" t="s">
        <v>768</v>
      </c>
      <c r="D128" s="7" t="s">
        <v>63</v>
      </c>
      <c r="E128" s="25">
        <v>1.1000000000000001</v>
      </c>
      <c r="F128" s="21">
        <v>380</v>
      </c>
      <c r="G128" s="63">
        <v>41246</v>
      </c>
      <c r="H128" s="63">
        <v>41158</v>
      </c>
      <c r="I128" s="63">
        <v>41013</v>
      </c>
      <c r="J128" s="63">
        <v>41008</v>
      </c>
      <c r="K128" s="68">
        <v>41226</v>
      </c>
      <c r="L128" s="68">
        <v>41010</v>
      </c>
      <c r="M128" s="9"/>
    </row>
    <row r="129" spans="1:13" ht="60" customHeight="1" x14ac:dyDescent="0.25">
      <c r="A129" s="21">
        <v>125</v>
      </c>
      <c r="B129" s="18" t="s">
        <v>358</v>
      </c>
      <c r="C129" s="14" t="s">
        <v>937</v>
      </c>
      <c r="D129" s="7" t="s">
        <v>65</v>
      </c>
      <c r="E129" s="24">
        <v>0.45</v>
      </c>
      <c r="F129" s="21">
        <v>220</v>
      </c>
      <c r="G129" s="63">
        <v>40963</v>
      </c>
      <c r="H129" s="63">
        <v>41100</v>
      </c>
      <c r="I129" s="63">
        <v>41090</v>
      </c>
      <c r="J129" s="63">
        <v>41142</v>
      </c>
      <c r="K129" s="68">
        <v>40986</v>
      </c>
      <c r="L129" s="68">
        <v>40965</v>
      </c>
      <c r="M129" s="9"/>
    </row>
    <row r="130" spans="1:13" ht="60" customHeight="1" x14ac:dyDescent="0.25">
      <c r="A130" s="51">
        <v>126</v>
      </c>
      <c r="B130" s="18" t="s">
        <v>371</v>
      </c>
      <c r="C130" s="14" t="s">
        <v>936</v>
      </c>
      <c r="D130" s="7" t="s">
        <v>368</v>
      </c>
      <c r="E130" s="24">
        <v>0.18</v>
      </c>
      <c r="F130" s="21">
        <v>380</v>
      </c>
      <c r="G130" s="63">
        <v>41218</v>
      </c>
      <c r="H130" s="63">
        <v>41137</v>
      </c>
      <c r="I130" s="63">
        <v>41056</v>
      </c>
      <c r="J130" s="63">
        <v>41230</v>
      </c>
      <c r="K130" s="68">
        <v>41025</v>
      </c>
      <c r="L130" s="68">
        <v>40918</v>
      </c>
      <c r="M130" s="9"/>
    </row>
    <row r="131" spans="1:13" ht="90.75" x14ac:dyDescent="0.25">
      <c r="A131" s="21">
        <v>127</v>
      </c>
      <c r="B131" s="18" t="s">
        <v>357</v>
      </c>
      <c r="C131" s="14" t="s">
        <v>935</v>
      </c>
      <c r="D131" s="7" t="s">
        <v>65</v>
      </c>
      <c r="E131" s="24">
        <v>0.45</v>
      </c>
      <c r="F131" s="21">
        <v>220</v>
      </c>
      <c r="G131" s="63">
        <v>41090</v>
      </c>
      <c r="H131" s="63">
        <v>41269</v>
      </c>
      <c r="I131" s="63">
        <v>41230</v>
      </c>
      <c r="J131" s="63">
        <v>40944</v>
      </c>
      <c r="K131" s="68">
        <v>40914</v>
      </c>
      <c r="L131" s="68">
        <v>41083</v>
      </c>
      <c r="M131" s="9"/>
    </row>
    <row r="132" spans="1:13" ht="60" customHeight="1" x14ac:dyDescent="0.25">
      <c r="A132" s="51">
        <v>128</v>
      </c>
      <c r="B132" s="18" t="s">
        <v>356</v>
      </c>
      <c r="C132" s="14" t="s">
        <v>1008</v>
      </c>
      <c r="D132" s="7" t="s">
        <v>65</v>
      </c>
      <c r="E132" s="24">
        <v>0.45</v>
      </c>
      <c r="F132" s="21">
        <v>220</v>
      </c>
      <c r="G132" s="63">
        <v>40988</v>
      </c>
      <c r="H132" s="63">
        <v>41261</v>
      </c>
      <c r="I132" s="63">
        <v>41167</v>
      </c>
      <c r="J132" s="63">
        <v>41207</v>
      </c>
      <c r="K132" s="68">
        <v>41009</v>
      </c>
      <c r="L132" s="68">
        <v>41267</v>
      </c>
      <c r="M132" s="9"/>
    </row>
    <row r="133" spans="1:13" ht="69" x14ac:dyDescent="0.25">
      <c r="A133" s="21">
        <v>129</v>
      </c>
      <c r="B133" s="18" t="s">
        <v>439</v>
      </c>
      <c r="C133" s="14" t="s">
        <v>934</v>
      </c>
      <c r="D133" s="7" t="s">
        <v>432</v>
      </c>
      <c r="E133" s="25">
        <v>1.1000000000000001</v>
      </c>
      <c r="F133" s="21">
        <v>380</v>
      </c>
      <c r="G133" s="63">
        <v>41143</v>
      </c>
      <c r="H133" s="63">
        <v>41084</v>
      </c>
      <c r="I133" s="63">
        <v>41125</v>
      </c>
      <c r="J133" s="63">
        <v>41224</v>
      </c>
      <c r="K133" s="68">
        <v>40959</v>
      </c>
      <c r="L133" s="68">
        <v>40916</v>
      </c>
      <c r="M133" s="9"/>
    </row>
    <row r="134" spans="1:13" ht="60" customHeight="1" x14ac:dyDescent="0.25">
      <c r="A134" s="51">
        <v>130</v>
      </c>
      <c r="B134" s="18" t="s">
        <v>193</v>
      </c>
      <c r="C134" s="14" t="s">
        <v>769</v>
      </c>
      <c r="D134" s="7" t="s">
        <v>434</v>
      </c>
      <c r="E134" s="24">
        <v>0.37</v>
      </c>
      <c r="F134" s="21">
        <v>380</v>
      </c>
      <c r="G134" s="63">
        <v>41005</v>
      </c>
      <c r="H134" s="63">
        <v>41267</v>
      </c>
      <c r="I134" s="63">
        <v>41080</v>
      </c>
      <c r="J134" s="63">
        <v>41093</v>
      </c>
      <c r="K134" s="68">
        <v>40977</v>
      </c>
      <c r="L134" s="68">
        <v>41149</v>
      </c>
      <c r="M134" s="9"/>
    </row>
    <row r="135" spans="1:13" ht="69" x14ac:dyDescent="0.25">
      <c r="A135" s="21">
        <v>131</v>
      </c>
      <c r="B135" s="18" t="s">
        <v>438</v>
      </c>
      <c r="C135" s="14" t="s">
        <v>1069</v>
      </c>
      <c r="D135" s="7" t="s">
        <v>432</v>
      </c>
      <c r="E135" s="25">
        <v>1.1000000000000001</v>
      </c>
      <c r="F135" s="21">
        <v>380</v>
      </c>
      <c r="G135" s="63">
        <v>41138</v>
      </c>
      <c r="H135" s="63">
        <v>41000</v>
      </c>
      <c r="I135" s="63">
        <v>41216</v>
      </c>
      <c r="J135" s="63">
        <v>40991</v>
      </c>
      <c r="K135" s="68">
        <v>41160</v>
      </c>
      <c r="L135" s="68">
        <v>40934</v>
      </c>
      <c r="M135" s="9"/>
    </row>
    <row r="136" spans="1:13" ht="60" customHeight="1" x14ac:dyDescent="0.25">
      <c r="A136" s="51">
        <v>132</v>
      </c>
      <c r="B136" s="18" t="s">
        <v>433</v>
      </c>
      <c r="C136" s="14" t="s">
        <v>933</v>
      </c>
      <c r="D136" s="7" t="s">
        <v>432</v>
      </c>
      <c r="E136" s="25">
        <v>1.1000000000000001</v>
      </c>
      <c r="F136" s="21">
        <v>380</v>
      </c>
      <c r="G136" s="63">
        <v>41144</v>
      </c>
      <c r="H136" s="63">
        <v>41131</v>
      </c>
      <c r="I136" s="63">
        <v>41058</v>
      </c>
      <c r="J136" s="63">
        <v>41177</v>
      </c>
      <c r="K136" s="68">
        <v>41225</v>
      </c>
      <c r="L136" s="68">
        <v>40996</v>
      </c>
      <c r="M136" s="9"/>
    </row>
    <row r="137" spans="1:13" ht="60" customHeight="1" x14ac:dyDescent="0.25">
      <c r="A137" s="21">
        <v>133</v>
      </c>
      <c r="B137" s="18" t="s">
        <v>437</v>
      </c>
      <c r="C137" s="14" t="s">
        <v>932</v>
      </c>
      <c r="D137" s="7" t="s">
        <v>432</v>
      </c>
      <c r="E137" s="25">
        <v>1.1000000000000001</v>
      </c>
      <c r="F137" s="21">
        <v>380</v>
      </c>
      <c r="G137" s="63">
        <v>41120</v>
      </c>
      <c r="H137" s="63">
        <v>41052</v>
      </c>
      <c r="I137" s="63">
        <v>41188</v>
      </c>
      <c r="J137" s="63">
        <v>41190</v>
      </c>
      <c r="K137" s="68">
        <v>41027</v>
      </c>
      <c r="L137" s="68">
        <v>41259</v>
      </c>
      <c r="M137" s="9"/>
    </row>
    <row r="138" spans="1:13" ht="60" customHeight="1" x14ac:dyDescent="0.25">
      <c r="A138" s="51">
        <v>134</v>
      </c>
      <c r="B138" s="18" t="s">
        <v>436</v>
      </c>
      <c r="C138" s="14" t="s">
        <v>1009</v>
      </c>
      <c r="D138" s="7" t="s">
        <v>53</v>
      </c>
      <c r="E138" s="24">
        <v>0.37</v>
      </c>
      <c r="F138" s="21">
        <v>380</v>
      </c>
      <c r="G138" s="63">
        <v>41230</v>
      </c>
      <c r="H138" s="63">
        <v>41065</v>
      </c>
      <c r="I138" s="63">
        <v>41046</v>
      </c>
      <c r="J138" s="63">
        <v>41173</v>
      </c>
      <c r="K138" s="68">
        <v>41255</v>
      </c>
      <c r="L138" s="68">
        <v>41219</v>
      </c>
      <c r="M138" s="9"/>
    </row>
    <row r="139" spans="1:13" ht="60" customHeight="1" x14ac:dyDescent="0.25">
      <c r="A139" s="21">
        <v>135</v>
      </c>
      <c r="B139" s="18" t="s">
        <v>435</v>
      </c>
      <c r="C139" s="14" t="s">
        <v>1093</v>
      </c>
      <c r="D139" s="7" t="s">
        <v>432</v>
      </c>
      <c r="E139" s="25">
        <v>1.1000000000000001</v>
      </c>
      <c r="F139" s="21">
        <v>380</v>
      </c>
      <c r="G139" s="63">
        <v>40909</v>
      </c>
      <c r="H139" s="63">
        <v>41262</v>
      </c>
      <c r="I139" s="63">
        <v>41199</v>
      </c>
      <c r="J139" s="63">
        <v>41053</v>
      </c>
      <c r="K139" s="68">
        <v>41056</v>
      </c>
      <c r="L139" s="68">
        <v>40951</v>
      </c>
      <c r="M139" s="9"/>
    </row>
    <row r="140" spans="1:13" ht="60" customHeight="1" x14ac:dyDescent="0.25">
      <c r="A140" s="51">
        <v>136</v>
      </c>
      <c r="B140" s="18" t="s">
        <v>192</v>
      </c>
      <c r="C140" s="14" t="s">
        <v>770</v>
      </c>
      <c r="D140" s="7" t="s">
        <v>434</v>
      </c>
      <c r="E140" s="24">
        <v>0.37</v>
      </c>
      <c r="F140" s="21">
        <v>380</v>
      </c>
      <c r="G140" s="63">
        <v>41079</v>
      </c>
      <c r="H140" s="63">
        <v>41105</v>
      </c>
      <c r="I140" s="63">
        <v>41075</v>
      </c>
      <c r="J140" s="63">
        <v>41054</v>
      </c>
      <c r="K140" s="68">
        <v>40989</v>
      </c>
      <c r="L140" s="68">
        <v>41151</v>
      </c>
      <c r="M140" s="9"/>
    </row>
    <row r="141" spans="1:13" ht="60" customHeight="1" x14ac:dyDescent="0.25">
      <c r="A141" s="21">
        <v>137</v>
      </c>
      <c r="B141" s="18" t="s">
        <v>236</v>
      </c>
      <c r="C141" s="14" t="s">
        <v>771</v>
      </c>
      <c r="D141" s="7" t="s">
        <v>444</v>
      </c>
      <c r="E141" s="24">
        <v>0.16</v>
      </c>
      <c r="F141" s="21">
        <v>380</v>
      </c>
      <c r="G141" s="63">
        <v>41132</v>
      </c>
      <c r="H141" s="63">
        <v>40955</v>
      </c>
      <c r="I141" s="63">
        <v>40957</v>
      </c>
      <c r="J141" s="63">
        <v>41113</v>
      </c>
      <c r="K141" s="68">
        <v>41219</v>
      </c>
      <c r="L141" s="68">
        <v>41263</v>
      </c>
      <c r="M141" s="9"/>
    </row>
    <row r="142" spans="1:13" ht="69" x14ac:dyDescent="0.25">
      <c r="A142" s="51">
        <v>138</v>
      </c>
      <c r="B142" s="18" t="s">
        <v>222</v>
      </c>
      <c r="C142" s="14" t="s">
        <v>931</v>
      </c>
      <c r="D142" s="7" t="s">
        <v>442</v>
      </c>
      <c r="E142" s="24">
        <v>0.45</v>
      </c>
      <c r="F142" s="21">
        <v>220</v>
      </c>
      <c r="G142" s="63">
        <v>40985</v>
      </c>
      <c r="H142" s="63">
        <v>41076</v>
      </c>
      <c r="I142" s="63">
        <v>40929</v>
      </c>
      <c r="J142" s="63">
        <v>41143</v>
      </c>
      <c r="K142" s="68">
        <v>41012</v>
      </c>
      <c r="L142" s="68">
        <v>40924</v>
      </c>
      <c r="M142" s="9"/>
    </row>
    <row r="143" spans="1:13" ht="60" customHeight="1" x14ac:dyDescent="0.25">
      <c r="A143" s="21">
        <v>139</v>
      </c>
      <c r="B143" s="18" t="s">
        <v>232</v>
      </c>
      <c r="C143" s="14" t="s">
        <v>772</v>
      </c>
      <c r="D143" s="7" t="s">
        <v>53</v>
      </c>
      <c r="E143" s="24">
        <v>0.37</v>
      </c>
      <c r="F143" s="21">
        <v>380</v>
      </c>
      <c r="G143" s="63">
        <v>41111</v>
      </c>
      <c r="H143" s="63">
        <v>40977</v>
      </c>
      <c r="I143" s="63">
        <v>40930</v>
      </c>
      <c r="J143" s="63">
        <v>41051</v>
      </c>
      <c r="K143" s="68">
        <v>41129</v>
      </c>
      <c r="L143" s="68">
        <v>41233</v>
      </c>
      <c r="M143" s="9"/>
    </row>
    <row r="144" spans="1:13" ht="69" x14ac:dyDescent="0.25">
      <c r="A144" s="51">
        <v>140</v>
      </c>
      <c r="B144" s="18" t="s">
        <v>223</v>
      </c>
      <c r="C144" s="14" t="s">
        <v>1070</v>
      </c>
      <c r="D144" s="7" t="s">
        <v>442</v>
      </c>
      <c r="E144" s="24">
        <v>0.45</v>
      </c>
      <c r="F144" s="21">
        <v>220</v>
      </c>
      <c r="G144" s="63">
        <v>40953</v>
      </c>
      <c r="H144" s="63">
        <v>41244</v>
      </c>
      <c r="I144" s="63">
        <v>41249</v>
      </c>
      <c r="J144" s="63">
        <v>40982</v>
      </c>
      <c r="K144" s="68">
        <v>41115</v>
      </c>
      <c r="L144" s="68">
        <v>40933</v>
      </c>
      <c r="M144" s="9"/>
    </row>
    <row r="145" spans="1:13" ht="69" x14ac:dyDescent="0.25">
      <c r="A145" s="21">
        <v>141</v>
      </c>
      <c r="B145" s="18" t="s">
        <v>224</v>
      </c>
      <c r="C145" s="14" t="s">
        <v>930</v>
      </c>
      <c r="D145" s="7" t="s">
        <v>442</v>
      </c>
      <c r="E145" s="24">
        <v>0.45</v>
      </c>
      <c r="F145" s="21">
        <v>220</v>
      </c>
      <c r="G145" s="63">
        <v>41059</v>
      </c>
      <c r="H145" s="63">
        <v>41098</v>
      </c>
      <c r="I145" s="63">
        <v>41033</v>
      </c>
      <c r="J145" s="63">
        <v>40910</v>
      </c>
      <c r="K145" s="68">
        <v>41023</v>
      </c>
      <c r="L145" s="68">
        <v>41181</v>
      </c>
      <c r="M145" s="9"/>
    </row>
    <row r="146" spans="1:13" ht="60" customHeight="1" x14ac:dyDescent="0.25">
      <c r="A146" s="51">
        <v>142</v>
      </c>
      <c r="B146" s="18" t="s">
        <v>231</v>
      </c>
      <c r="C146" s="14" t="s">
        <v>773</v>
      </c>
      <c r="D146" s="7" t="s">
        <v>368</v>
      </c>
      <c r="E146" s="24">
        <v>0.18</v>
      </c>
      <c r="F146" s="21">
        <v>380</v>
      </c>
      <c r="G146" s="63">
        <v>41114</v>
      </c>
      <c r="H146" s="63">
        <v>41036</v>
      </c>
      <c r="I146" s="63">
        <v>40969</v>
      </c>
      <c r="J146" s="63">
        <v>41088</v>
      </c>
      <c r="K146" s="68">
        <v>41250</v>
      </c>
      <c r="L146" s="68">
        <v>40917</v>
      </c>
      <c r="M146" s="9"/>
    </row>
    <row r="147" spans="1:13" ht="69" x14ac:dyDescent="0.25">
      <c r="A147" s="21">
        <v>143</v>
      </c>
      <c r="B147" s="18" t="s">
        <v>225</v>
      </c>
      <c r="C147" s="14" t="s">
        <v>1030</v>
      </c>
      <c r="D147" s="7" t="s">
        <v>442</v>
      </c>
      <c r="E147" s="24">
        <v>0.45</v>
      </c>
      <c r="F147" s="21">
        <v>220</v>
      </c>
      <c r="G147" s="63">
        <v>41151</v>
      </c>
      <c r="H147" s="63">
        <v>41072</v>
      </c>
      <c r="I147" s="63">
        <v>41114</v>
      </c>
      <c r="J147" s="63">
        <v>41249</v>
      </c>
      <c r="K147" s="68">
        <v>41087</v>
      </c>
      <c r="L147" s="68">
        <v>41232</v>
      </c>
      <c r="M147" s="9"/>
    </row>
    <row r="148" spans="1:13" ht="69" x14ac:dyDescent="0.25">
      <c r="A148" s="51">
        <v>144</v>
      </c>
      <c r="B148" s="18" t="s">
        <v>226</v>
      </c>
      <c r="C148" s="14" t="s">
        <v>1029</v>
      </c>
      <c r="D148" s="7" t="s">
        <v>442</v>
      </c>
      <c r="E148" s="24">
        <v>0.45</v>
      </c>
      <c r="F148" s="21">
        <v>220</v>
      </c>
      <c r="G148" s="63">
        <v>41077</v>
      </c>
      <c r="H148" s="63">
        <v>41114</v>
      </c>
      <c r="I148" s="63">
        <v>41200</v>
      </c>
      <c r="J148" s="63">
        <v>40987</v>
      </c>
      <c r="K148" s="68">
        <v>41212</v>
      </c>
      <c r="L148" s="68">
        <v>41000</v>
      </c>
      <c r="M148" s="9"/>
    </row>
    <row r="149" spans="1:13" ht="60" customHeight="1" x14ac:dyDescent="0.25">
      <c r="A149" s="21">
        <v>145</v>
      </c>
      <c r="B149" s="18" t="s">
        <v>230</v>
      </c>
      <c r="C149" s="14" t="s">
        <v>774</v>
      </c>
      <c r="D149" s="7" t="s">
        <v>368</v>
      </c>
      <c r="E149" s="24">
        <v>0.18</v>
      </c>
      <c r="F149" s="21">
        <v>380</v>
      </c>
      <c r="G149" s="63">
        <v>40924</v>
      </c>
      <c r="H149" s="63">
        <v>41244</v>
      </c>
      <c r="I149" s="63">
        <v>41018</v>
      </c>
      <c r="J149" s="63">
        <v>41242</v>
      </c>
      <c r="K149" s="68">
        <v>41126</v>
      </c>
      <c r="L149" s="68">
        <v>40999</v>
      </c>
      <c r="M149" s="9"/>
    </row>
    <row r="150" spans="1:13" ht="69" x14ac:dyDescent="0.25">
      <c r="A150" s="51">
        <v>146</v>
      </c>
      <c r="B150" s="18" t="s">
        <v>227</v>
      </c>
      <c r="C150" s="14" t="s">
        <v>1031</v>
      </c>
      <c r="D150" s="7" t="s">
        <v>442</v>
      </c>
      <c r="E150" s="24">
        <v>0.45</v>
      </c>
      <c r="F150" s="21">
        <v>220</v>
      </c>
      <c r="G150" s="63">
        <v>41241</v>
      </c>
      <c r="H150" s="63">
        <v>40926</v>
      </c>
      <c r="I150" s="63">
        <v>41244</v>
      </c>
      <c r="J150" s="63">
        <v>41185</v>
      </c>
      <c r="K150" s="68">
        <v>40979</v>
      </c>
      <c r="L150" s="68">
        <v>41202</v>
      </c>
      <c r="M150" s="9"/>
    </row>
    <row r="151" spans="1:13" ht="60" customHeight="1" x14ac:dyDescent="0.25">
      <c r="A151" s="21">
        <v>147</v>
      </c>
      <c r="B151" s="18" t="s">
        <v>233</v>
      </c>
      <c r="C151" s="14" t="s">
        <v>443</v>
      </c>
      <c r="D151" s="7" t="s">
        <v>352</v>
      </c>
      <c r="E151" s="24">
        <v>0.16</v>
      </c>
      <c r="F151" s="21">
        <v>380</v>
      </c>
      <c r="G151" s="63">
        <v>41067</v>
      </c>
      <c r="H151" s="63">
        <v>40962</v>
      </c>
      <c r="I151" s="63">
        <v>40955</v>
      </c>
      <c r="J151" s="63">
        <v>41118</v>
      </c>
      <c r="K151" s="68">
        <v>41166</v>
      </c>
      <c r="L151" s="68">
        <v>41076</v>
      </c>
      <c r="M151" s="9"/>
    </row>
    <row r="152" spans="1:13" ht="60" customHeight="1" x14ac:dyDescent="0.25">
      <c r="A152" s="51">
        <v>148</v>
      </c>
      <c r="B152" s="18" t="s">
        <v>235</v>
      </c>
      <c r="C152" s="14" t="s">
        <v>443</v>
      </c>
      <c r="D152" s="7" t="s">
        <v>352</v>
      </c>
      <c r="E152" s="24">
        <v>0.16</v>
      </c>
      <c r="F152" s="21">
        <v>380</v>
      </c>
      <c r="G152" s="63">
        <v>41170</v>
      </c>
      <c r="H152" s="63">
        <v>40931</v>
      </c>
      <c r="I152" s="63">
        <v>41224</v>
      </c>
      <c r="J152" s="63">
        <v>41166</v>
      </c>
      <c r="K152" s="68">
        <v>41221</v>
      </c>
      <c r="L152" s="68">
        <v>41073</v>
      </c>
      <c r="M152" s="9"/>
    </row>
    <row r="153" spans="1:13" ht="87.75" x14ac:dyDescent="0.25">
      <c r="A153" s="21">
        <v>149</v>
      </c>
      <c r="B153" s="18" t="s">
        <v>228</v>
      </c>
      <c r="C153" s="14" t="s">
        <v>1010</v>
      </c>
      <c r="D153" s="7" t="s">
        <v>442</v>
      </c>
      <c r="E153" s="24">
        <v>0.45</v>
      </c>
      <c r="F153" s="21">
        <v>220</v>
      </c>
      <c r="G153" s="63">
        <v>41139</v>
      </c>
      <c r="H153" s="63">
        <v>40999</v>
      </c>
      <c r="I153" s="63">
        <v>40994</v>
      </c>
      <c r="J153" s="63">
        <v>41182</v>
      </c>
      <c r="K153" s="68">
        <v>41121</v>
      </c>
      <c r="L153" s="68">
        <v>40939</v>
      </c>
      <c r="M153" s="9"/>
    </row>
    <row r="154" spans="1:13" ht="60" customHeight="1" x14ac:dyDescent="0.25">
      <c r="A154" s="51">
        <v>150</v>
      </c>
      <c r="B154" s="18" t="s">
        <v>229</v>
      </c>
      <c r="C154" s="14" t="s">
        <v>929</v>
      </c>
      <c r="D154" s="7" t="s">
        <v>206</v>
      </c>
      <c r="E154" s="24">
        <v>0.18</v>
      </c>
      <c r="F154" s="21">
        <v>380</v>
      </c>
      <c r="G154" s="63">
        <v>41060</v>
      </c>
      <c r="H154" s="63">
        <v>40932</v>
      </c>
      <c r="I154" s="63">
        <v>41087</v>
      </c>
      <c r="J154" s="63">
        <v>41108</v>
      </c>
      <c r="K154" s="68">
        <v>40992</v>
      </c>
      <c r="L154" s="68">
        <v>41054</v>
      </c>
      <c r="M154" s="9"/>
    </row>
    <row r="155" spans="1:13" ht="72" x14ac:dyDescent="0.25">
      <c r="A155" s="21">
        <v>151</v>
      </c>
      <c r="B155" s="18" t="s">
        <v>354</v>
      </c>
      <c r="C155" s="14" t="s">
        <v>928</v>
      </c>
      <c r="D155" s="7" t="s">
        <v>63</v>
      </c>
      <c r="E155" s="25">
        <v>1.1000000000000001</v>
      </c>
      <c r="F155" s="21">
        <v>380</v>
      </c>
      <c r="G155" s="63">
        <v>40953</v>
      </c>
      <c r="H155" s="63">
        <v>40926</v>
      </c>
      <c r="I155" s="63">
        <v>41010</v>
      </c>
      <c r="J155" s="63">
        <v>41105</v>
      </c>
      <c r="K155" s="68">
        <v>40923</v>
      </c>
      <c r="L155" s="68">
        <v>41129</v>
      </c>
      <c r="M155" s="9"/>
    </row>
    <row r="156" spans="1:13" ht="60" customHeight="1" x14ac:dyDescent="0.25">
      <c r="A156" s="51">
        <v>152</v>
      </c>
      <c r="B156" s="18" t="s">
        <v>355</v>
      </c>
      <c r="C156" s="14" t="s">
        <v>927</v>
      </c>
      <c r="D156" s="7" t="s">
        <v>65</v>
      </c>
      <c r="E156" s="24">
        <v>0.45</v>
      </c>
      <c r="F156" s="21">
        <v>220</v>
      </c>
      <c r="G156" s="63">
        <v>41009</v>
      </c>
      <c r="H156" s="63">
        <v>41050</v>
      </c>
      <c r="I156" s="63">
        <v>41034</v>
      </c>
      <c r="J156" s="63">
        <v>41229</v>
      </c>
      <c r="K156" s="68">
        <v>40914</v>
      </c>
      <c r="L156" s="68">
        <v>41204</v>
      </c>
      <c r="M156" s="9"/>
    </row>
    <row r="157" spans="1:13" ht="60" customHeight="1" x14ac:dyDescent="0.25">
      <c r="A157" s="21">
        <v>153</v>
      </c>
      <c r="B157" s="18" t="s">
        <v>370</v>
      </c>
      <c r="C157" s="14" t="s">
        <v>1032</v>
      </c>
      <c r="D157" s="7" t="s">
        <v>368</v>
      </c>
      <c r="E157" s="24">
        <v>0.18</v>
      </c>
      <c r="F157" s="21">
        <v>380</v>
      </c>
      <c r="G157" s="63">
        <v>41201</v>
      </c>
      <c r="H157" s="63">
        <v>41271</v>
      </c>
      <c r="I157" s="63">
        <v>41180</v>
      </c>
      <c r="J157" s="63">
        <v>41097</v>
      </c>
      <c r="K157" s="68">
        <v>41212</v>
      </c>
      <c r="L157" s="68">
        <v>41022</v>
      </c>
      <c r="M157" s="9"/>
    </row>
    <row r="158" spans="1:13" ht="60" customHeight="1" x14ac:dyDescent="0.25">
      <c r="A158" s="51">
        <v>154</v>
      </c>
      <c r="B158" s="18" t="s">
        <v>350</v>
      </c>
      <c r="C158" s="14" t="s">
        <v>926</v>
      </c>
      <c r="D158" s="7" t="s">
        <v>63</v>
      </c>
      <c r="E158" s="25">
        <v>1.1000000000000001</v>
      </c>
      <c r="F158" s="21">
        <v>380</v>
      </c>
      <c r="G158" s="63">
        <v>41230</v>
      </c>
      <c r="H158" s="63">
        <v>40912</v>
      </c>
      <c r="I158" s="63">
        <v>41188</v>
      </c>
      <c r="J158" s="63">
        <v>40913</v>
      </c>
      <c r="K158" s="68">
        <v>41169</v>
      </c>
      <c r="L158" s="68">
        <v>41126</v>
      </c>
      <c r="M158" s="9"/>
    </row>
    <row r="159" spans="1:13" ht="60" customHeight="1" x14ac:dyDescent="0.25">
      <c r="A159" s="21">
        <v>155</v>
      </c>
      <c r="B159" s="18" t="s">
        <v>369</v>
      </c>
      <c r="C159" s="14" t="s">
        <v>1011</v>
      </c>
      <c r="D159" s="7" t="s">
        <v>368</v>
      </c>
      <c r="E159" s="24">
        <v>0.18</v>
      </c>
      <c r="F159" s="21">
        <v>380</v>
      </c>
      <c r="G159" s="63">
        <v>41214</v>
      </c>
      <c r="H159" s="63">
        <v>41255</v>
      </c>
      <c r="I159" s="63">
        <v>41090</v>
      </c>
      <c r="J159" s="63">
        <v>40925</v>
      </c>
      <c r="K159" s="68">
        <v>41003</v>
      </c>
      <c r="L159" s="68">
        <v>41052</v>
      </c>
      <c r="M159" s="9"/>
    </row>
    <row r="160" spans="1:13" ht="93.75" x14ac:dyDescent="0.25">
      <c r="A160" s="51">
        <v>156</v>
      </c>
      <c r="B160" s="18" t="s">
        <v>351</v>
      </c>
      <c r="C160" s="14" t="s">
        <v>775</v>
      </c>
      <c r="D160" s="7" t="s">
        <v>234</v>
      </c>
      <c r="E160" s="24">
        <v>0.16</v>
      </c>
      <c r="F160" s="21">
        <v>380</v>
      </c>
      <c r="G160" s="63">
        <v>41151</v>
      </c>
      <c r="H160" s="63">
        <v>41132</v>
      </c>
      <c r="I160" s="63">
        <v>41230</v>
      </c>
      <c r="J160" s="63">
        <v>41064</v>
      </c>
      <c r="K160" s="68">
        <v>41013</v>
      </c>
      <c r="L160" s="68">
        <v>40928</v>
      </c>
      <c r="M160" s="9"/>
    </row>
    <row r="161" spans="1:13" ht="60" customHeight="1" x14ac:dyDescent="0.25">
      <c r="A161" s="21">
        <v>157</v>
      </c>
      <c r="B161" s="18" t="s">
        <v>353</v>
      </c>
      <c r="C161" s="14" t="s">
        <v>776</v>
      </c>
      <c r="D161" s="7" t="s">
        <v>352</v>
      </c>
      <c r="E161" s="24">
        <v>0.16</v>
      </c>
      <c r="F161" s="21">
        <v>380</v>
      </c>
      <c r="G161" s="63">
        <v>40973</v>
      </c>
      <c r="H161" s="63">
        <v>41194</v>
      </c>
      <c r="I161" s="63">
        <v>41118</v>
      </c>
      <c r="J161" s="63">
        <v>41187</v>
      </c>
      <c r="K161" s="68">
        <v>41194</v>
      </c>
      <c r="L161" s="68">
        <v>41129</v>
      </c>
      <c r="M161" s="9"/>
    </row>
    <row r="162" spans="1:13" ht="60" customHeight="1" x14ac:dyDescent="0.25">
      <c r="A162" s="51">
        <v>158</v>
      </c>
      <c r="B162" s="18" t="s">
        <v>349</v>
      </c>
      <c r="C162" s="14" t="s">
        <v>1012</v>
      </c>
      <c r="D162" s="7" t="s">
        <v>63</v>
      </c>
      <c r="E162" s="25">
        <v>1.1000000000000001</v>
      </c>
      <c r="F162" s="21">
        <v>380</v>
      </c>
      <c r="G162" s="63">
        <v>41197</v>
      </c>
      <c r="H162" s="63">
        <v>41252</v>
      </c>
      <c r="I162" s="63">
        <v>40952</v>
      </c>
      <c r="J162" s="63">
        <v>41274</v>
      </c>
      <c r="K162" s="68">
        <v>41252</v>
      </c>
      <c r="L162" s="68">
        <v>41181</v>
      </c>
      <c r="M162" s="9"/>
    </row>
    <row r="163" spans="1:13" ht="60" customHeight="1" x14ac:dyDescent="0.25">
      <c r="A163" s="21">
        <v>159</v>
      </c>
      <c r="B163" s="18" t="s">
        <v>348</v>
      </c>
      <c r="C163" s="14" t="s">
        <v>925</v>
      </c>
      <c r="D163" s="7" t="s">
        <v>63</v>
      </c>
      <c r="E163" s="25">
        <v>1.1000000000000001</v>
      </c>
      <c r="F163" s="21">
        <v>380</v>
      </c>
      <c r="G163" s="63">
        <v>41080</v>
      </c>
      <c r="H163" s="63">
        <v>40999</v>
      </c>
      <c r="I163" s="63">
        <v>41015</v>
      </c>
      <c r="J163" s="63">
        <v>41266</v>
      </c>
      <c r="K163" s="68">
        <v>41226</v>
      </c>
      <c r="L163" s="68">
        <v>40947</v>
      </c>
      <c r="M163" s="9"/>
    </row>
    <row r="164" spans="1:13" ht="60" customHeight="1" x14ac:dyDescent="0.25">
      <c r="A164" s="51">
        <v>160</v>
      </c>
      <c r="B164" s="18" t="s">
        <v>367</v>
      </c>
      <c r="C164" s="14" t="s">
        <v>1033</v>
      </c>
      <c r="D164" s="7" t="s">
        <v>342</v>
      </c>
      <c r="E164" s="24">
        <v>0.37</v>
      </c>
      <c r="F164" s="21">
        <v>380</v>
      </c>
      <c r="G164" s="63">
        <v>40910</v>
      </c>
      <c r="H164" s="63">
        <v>41173</v>
      </c>
      <c r="I164" s="63">
        <v>40957</v>
      </c>
      <c r="J164" s="63">
        <v>41262</v>
      </c>
      <c r="K164" s="68">
        <v>41080</v>
      </c>
      <c r="L164" s="68">
        <v>41229</v>
      </c>
      <c r="M164" s="9"/>
    </row>
    <row r="165" spans="1:13" ht="93.75" x14ac:dyDescent="0.25">
      <c r="A165" s="21">
        <v>161</v>
      </c>
      <c r="B165" s="18" t="s">
        <v>347</v>
      </c>
      <c r="C165" s="14" t="s">
        <v>1013</v>
      </c>
      <c r="D165" s="7" t="s">
        <v>234</v>
      </c>
      <c r="E165" s="24">
        <v>0.16</v>
      </c>
      <c r="F165" s="21">
        <v>380</v>
      </c>
      <c r="G165" s="63">
        <v>41252</v>
      </c>
      <c r="H165" s="63">
        <v>41255</v>
      </c>
      <c r="I165" s="63">
        <v>40998</v>
      </c>
      <c r="J165" s="63">
        <v>40952</v>
      </c>
      <c r="K165" s="68">
        <v>41164</v>
      </c>
      <c r="L165" s="68">
        <v>41034</v>
      </c>
      <c r="M165" s="9"/>
    </row>
    <row r="166" spans="1:13" ht="60" customHeight="1" x14ac:dyDescent="0.25">
      <c r="A166" s="51">
        <v>162</v>
      </c>
      <c r="B166" s="18" t="s">
        <v>346</v>
      </c>
      <c r="C166" s="14" t="s">
        <v>777</v>
      </c>
      <c r="D166" s="7" t="s">
        <v>63</v>
      </c>
      <c r="E166" s="25">
        <v>1.1000000000000001</v>
      </c>
      <c r="F166" s="21">
        <v>380</v>
      </c>
      <c r="G166" s="63">
        <v>41168</v>
      </c>
      <c r="H166" s="63">
        <v>40911</v>
      </c>
      <c r="I166" s="63">
        <v>41034</v>
      </c>
      <c r="J166" s="63">
        <v>40910</v>
      </c>
      <c r="K166" s="68">
        <v>41011</v>
      </c>
      <c r="L166" s="68">
        <v>41268</v>
      </c>
      <c r="M166" s="9"/>
    </row>
    <row r="167" spans="1:13" ht="60" customHeight="1" x14ac:dyDescent="0.25">
      <c r="A167" s="21">
        <v>163</v>
      </c>
      <c r="B167" s="18" t="s">
        <v>304</v>
      </c>
      <c r="C167" s="14" t="s">
        <v>922</v>
      </c>
      <c r="D167" s="7" t="s">
        <v>302</v>
      </c>
      <c r="E167" s="24">
        <v>0.45</v>
      </c>
      <c r="F167" s="21">
        <v>220</v>
      </c>
      <c r="G167" s="63">
        <v>41104</v>
      </c>
      <c r="H167" s="63">
        <v>40945</v>
      </c>
      <c r="I167" s="63">
        <v>41148</v>
      </c>
      <c r="J167" s="63">
        <v>41192</v>
      </c>
      <c r="K167" s="68">
        <v>40910</v>
      </c>
      <c r="L167" s="68">
        <v>41055</v>
      </c>
      <c r="M167" s="9"/>
    </row>
    <row r="168" spans="1:13" ht="60" customHeight="1" x14ac:dyDescent="0.25">
      <c r="A168" s="51">
        <v>164</v>
      </c>
      <c r="B168" s="18" t="s">
        <v>327</v>
      </c>
      <c r="C168" s="14" t="s">
        <v>778</v>
      </c>
      <c r="D168" s="7" t="s">
        <v>326</v>
      </c>
      <c r="E168" s="24">
        <v>0.09</v>
      </c>
      <c r="F168" s="21">
        <v>380</v>
      </c>
      <c r="G168" s="63">
        <v>41263</v>
      </c>
      <c r="H168" s="63">
        <v>41000</v>
      </c>
      <c r="I168" s="63">
        <v>41019</v>
      </c>
      <c r="J168" s="63">
        <v>41216</v>
      </c>
      <c r="K168" s="68">
        <v>41244</v>
      </c>
      <c r="L168" s="68">
        <v>41217</v>
      </c>
      <c r="M168" s="9"/>
    </row>
    <row r="169" spans="1:13" ht="60" customHeight="1" x14ac:dyDescent="0.25">
      <c r="A169" s="21">
        <v>165</v>
      </c>
      <c r="B169" s="18" t="s">
        <v>303</v>
      </c>
      <c r="C169" s="14" t="s">
        <v>921</v>
      </c>
      <c r="D169" s="7" t="s">
        <v>302</v>
      </c>
      <c r="E169" s="24">
        <v>0.45</v>
      </c>
      <c r="F169" s="21">
        <v>220</v>
      </c>
      <c r="G169" s="63">
        <v>41150</v>
      </c>
      <c r="H169" s="63">
        <v>41196</v>
      </c>
      <c r="I169" s="63">
        <v>41152</v>
      </c>
      <c r="J169" s="63">
        <v>40923</v>
      </c>
      <c r="K169" s="68">
        <v>41245</v>
      </c>
      <c r="L169" s="68">
        <v>40982</v>
      </c>
      <c r="M169" s="9"/>
    </row>
    <row r="170" spans="1:13" ht="60" customHeight="1" x14ac:dyDescent="0.25">
      <c r="A170" s="51">
        <v>166</v>
      </c>
      <c r="B170" s="18" t="s">
        <v>325</v>
      </c>
      <c r="C170" s="14" t="s">
        <v>779</v>
      </c>
      <c r="D170" s="7" t="s">
        <v>206</v>
      </c>
      <c r="E170" s="24">
        <v>0.18</v>
      </c>
      <c r="F170" s="21">
        <v>380</v>
      </c>
      <c r="G170" s="63">
        <v>41070</v>
      </c>
      <c r="H170" s="63">
        <v>41227</v>
      </c>
      <c r="I170" s="63">
        <v>41209</v>
      </c>
      <c r="J170" s="63">
        <v>40920</v>
      </c>
      <c r="K170" s="68">
        <v>41066</v>
      </c>
      <c r="L170" s="68">
        <v>40926</v>
      </c>
      <c r="M170" s="9"/>
    </row>
    <row r="171" spans="1:13" ht="75" x14ac:dyDescent="0.25">
      <c r="A171" s="21">
        <v>167</v>
      </c>
      <c r="B171" s="38" t="s">
        <v>281</v>
      </c>
      <c r="C171" s="45" t="s">
        <v>1085</v>
      </c>
      <c r="D171" s="42">
        <v>0.45</v>
      </c>
      <c r="E171" s="42" t="s">
        <v>279</v>
      </c>
      <c r="F171" s="30"/>
      <c r="G171" s="66">
        <v>40913</v>
      </c>
      <c r="H171" s="67">
        <v>41154</v>
      </c>
      <c r="I171" s="73">
        <v>41185</v>
      </c>
      <c r="J171" s="67">
        <v>41016</v>
      </c>
      <c r="K171" s="67">
        <v>40925</v>
      </c>
      <c r="L171" s="67">
        <v>41129</v>
      </c>
      <c r="M171" s="43"/>
    </row>
    <row r="172" spans="1:13" ht="75" x14ac:dyDescent="0.25">
      <c r="A172" s="51">
        <v>168</v>
      </c>
      <c r="B172" s="38" t="s">
        <v>282</v>
      </c>
      <c r="C172" s="45" t="s">
        <v>1085</v>
      </c>
      <c r="D172" s="42">
        <v>0.45</v>
      </c>
      <c r="E172" s="42" t="s">
        <v>279</v>
      </c>
      <c r="F172" s="30"/>
      <c r="G172" s="66">
        <v>41228</v>
      </c>
      <c r="H172" s="67">
        <v>41120</v>
      </c>
      <c r="I172" s="73">
        <v>40948</v>
      </c>
      <c r="J172" s="67">
        <v>41202</v>
      </c>
      <c r="K172" s="67">
        <v>40989</v>
      </c>
      <c r="L172" s="67">
        <v>41219</v>
      </c>
      <c r="M172" s="43"/>
    </row>
    <row r="173" spans="1:13" ht="75" x14ac:dyDescent="0.25">
      <c r="A173" s="21">
        <v>169</v>
      </c>
      <c r="B173" s="38" t="s">
        <v>278</v>
      </c>
      <c r="C173" s="45" t="s">
        <v>1086</v>
      </c>
      <c r="D173" s="42">
        <v>0.45</v>
      </c>
      <c r="E173" s="42" t="s">
        <v>279</v>
      </c>
      <c r="F173" s="30"/>
      <c r="G173" s="66">
        <v>40915</v>
      </c>
      <c r="H173" s="67">
        <v>40991</v>
      </c>
      <c r="I173" s="73">
        <v>40980</v>
      </c>
      <c r="J173" s="67">
        <v>41233</v>
      </c>
      <c r="K173" s="67">
        <v>41036</v>
      </c>
      <c r="L173" s="67">
        <v>41063</v>
      </c>
      <c r="M173" s="43"/>
    </row>
    <row r="174" spans="1:13" ht="75" x14ac:dyDescent="0.25">
      <c r="A174" s="51">
        <v>170</v>
      </c>
      <c r="B174" s="38" t="s">
        <v>280</v>
      </c>
      <c r="C174" s="45" t="s">
        <v>1087</v>
      </c>
      <c r="D174" s="42">
        <v>0.45</v>
      </c>
      <c r="E174" s="42" t="s">
        <v>279</v>
      </c>
      <c r="F174" s="30"/>
      <c r="G174" s="66">
        <v>41261</v>
      </c>
      <c r="H174" s="67">
        <v>40952</v>
      </c>
      <c r="I174" s="73">
        <v>41193</v>
      </c>
      <c r="J174" s="67">
        <v>41207</v>
      </c>
      <c r="K174" s="67">
        <v>40919</v>
      </c>
      <c r="L174" s="67">
        <v>41135</v>
      </c>
      <c r="M174" s="43"/>
    </row>
    <row r="175" spans="1:13" ht="93.75" x14ac:dyDescent="0.25">
      <c r="A175" s="21">
        <v>171</v>
      </c>
      <c r="B175" s="18" t="s">
        <v>217</v>
      </c>
      <c r="C175" s="14" t="s">
        <v>784</v>
      </c>
      <c r="D175" s="7" t="s">
        <v>287</v>
      </c>
      <c r="E175" s="24">
        <v>0.45</v>
      </c>
      <c r="F175" s="21">
        <v>220</v>
      </c>
      <c r="G175" s="63">
        <v>41238</v>
      </c>
      <c r="H175" s="63">
        <v>41067</v>
      </c>
      <c r="I175" s="63">
        <v>41135</v>
      </c>
      <c r="J175" s="63">
        <v>41068</v>
      </c>
      <c r="K175" s="68">
        <v>41104</v>
      </c>
      <c r="L175" s="68">
        <v>41206</v>
      </c>
      <c r="M175" s="9"/>
    </row>
    <row r="176" spans="1:13" ht="93.75" x14ac:dyDescent="0.25">
      <c r="A176" s="51">
        <v>172</v>
      </c>
      <c r="B176" s="18" t="s">
        <v>218</v>
      </c>
      <c r="C176" s="14" t="s">
        <v>785</v>
      </c>
      <c r="D176" s="7" t="s">
        <v>287</v>
      </c>
      <c r="E176" s="24">
        <v>0.45</v>
      </c>
      <c r="F176" s="21">
        <v>220</v>
      </c>
      <c r="G176" s="63">
        <v>40919</v>
      </c>
      <c r="H176" s="63">
        <v>40949</v>
      </c>
      <c r="I176" s="63">
        <v>41030</v>
      </c>
      <c r="J176" s="63">
        <v>40925</v>
      </c>
      <c r="K176" s="68">
        <v>41027</v>
      </c>
      <c r="L176" s="68">
        <v>41057</v>
      </c>
      <c r="M176" s="9"/>
    </row>
    <row r="177" spans="1:13" ht="75" x14ac:dyDescent="0.25">
      <c r="A177" s="21">
        <v>173</v>
      </c>
      <c r="B177" s="18" t="s">
        <v>289</v>
      </c>
      <c r="C177" s="14" t="s">
        <v>786</v>
      </c>
      <c r="D177" s="7" t="s">
        <v>177</v>
      </c>
      <c r="E177" s="24">
        <v>0.09</v>
      </c>
      <c r="F177" s="21">
        <v>380</v>
      </c>
      <c r="G177" s="63">
        <v>41114</v>
      </c>
      <c r="H177" s="63">
        <v>41067</v>
      </c>
      <c r="I177" s="63">
        <v>41236</v>
      </c>
      <c r="J177" s="63">
        <v>41076</v>
      </c>
      <c r="K177" s="68">
        <v>40946</v>
      </c>
      <c r="L177" s="68">
        <v>41071</v>
      </c>
      <c r="M177" s="9"/>
    </row>
    <row r="178" spans="1:13" ht="60" customHeight="1" x14ac:dyDescent="0.25">
      <c r="A178" s="51">
        <v>174</v>
      </c>
      <c r="B178" s="18" t="s">
        <v>216</v>
      </c>
      <c r="C178" s="14" t="s">
        <v>787</v>
      </c>
      <c r="D178" s="7" t="s">
        <v>287</v>
      </c>
      <c r="E178" s="24">
        <v>0.45</v>
      </c>
      <c r="F178" s="21">
        <v>220</v>
      </c>
      <c r="G178" s="63">
        <v>40931</v>
      </c>
      <c r="H178" s="63">
        <v>40997</v>
      </c>
      <c r="I178" s="63">
        <v>40943</v>
      </c>
      <c r="J178" s="63">
        <v>41242</v>
      </c>
      <c r="K178" s="68">
        <v>41231</v>
      </c>
      <c r="L178" s="68">
        <v>41128</v>
      </c>
      <c r="M178" s="9"/>
    </row>
    <row r="179" spans="1:13" ht="75" x14ac:dyDescent="0.25">
      <c r="A179" s="21">
        <v>175</v>
      </c>
      <c r="B179" s="18" t="s">
        <v>288</v>
      </c>
      <c r="C179" s="14" t="s">
        <v>788</v>
      </c>
      <c r="D179" s="7" t="s">
        <v>177</v>
      </c>
      <c r="E179" s="24">
        <v>0.09</v>
      </c>
      <c r="F179" s="21">
        <v>380</v>
      </c>
      <c r="G179" s="63">
        <v>41177</v>
      </c>
      <c r="H179" s="63">
        <v>41146</v>
      </c>
      <c r="I179" s="63">
        <v>41199</v>
      </c>
      <c r="J179" s="63">
        <v>40962</v>
      </c>
      <c r="K179" s="68">
        <v>41129</v>
      </c>
      <c r="L179" s="68">
        <v>40985</v>
      </c>
      <c r="M179" s="9"/>
    </row>
    <row r="180" spans="1:13" ht="69" x14ac:dyDescent="0.25">
      <c r="A180" s="51">
        <v>176</v>
      </c>
      <c r="B180" s="18" t="s">
        <v>480</v>
      </c>
      <c r="C180" s="14" t="s">
        <v>920</v>
      </c>
      <c r="D180" s="7" t="s">
        <v>458</v>
      </c>
      <c r="E180" s="25">
        <v>1.1000000000000001</v>
      </c>
      <c r="F180" s="21">
        <v>380</v>
      </c>
      <c r="G180" s="63">
        <v>41186</v>
      </c>
      <c r="H180" s="63">
        <v>41154</v>
      </c>
      <c r="I180" s="63">
        <v>41171</v>
      </c>
      <c r="J180" s="63">
        <v>41272</v>
      </c>
      <c r="K180" s="68">
        <v>41089</v>
      </c>
      <c r="L180" s="68">
        <v>40953</v>
      </c>
      <c r="M180" s="9"/>
    </row>
    <row r="181" spans="1:13" ht="69" x14ac:dyDescent="0.25">
      <c r="A181" s="21">
        <v>177</v>
      </c>
      <c r="B181" s="18" t="s">
        <v>479</v>
      </c>
      <c r="C181" s="14" t="s">
        <v>919</v>
      </c>
      <c r="D181" s="7" t="s">
        <v>458</v>
      </c>
      <c r="E181" s="25">
        <v>1.1000000000000001</v>
      </c>
      <c r="F181" s="21">
        <v>380</v>
      </c>
      <c r="G181" s="63">
        <v>41243</v>
      </c>
      <c r="H181" s="63">
        <v>41085</v>
      </c>
      <c r="I181" s="63">
        <v>40958</v>
      </c>
      <c r="J181" s="63">
        <v>41143</v>
      </c>
      <c r="K181" s="68">
        <v>41135</v>
      </c>
      <c r="L181" s="68">
        <v>41070</v>
      </c>
      <c r="M181" s="9"/>
    </row>
    <row r="182" spans="1:13" ht="50.25" x14ac:dyDescent="0.25">
      <c r="A182" s="51">
        <v>178</v>
      </c>
      <c r="B182" s="18" t="s">
        <v>478</v>
      </c>
      <c r="C182" s="14" t="s">
        <v>918</v>
      </c>
      <c r="D182" s="7" t="s">
        <v>465</v>
      </c>
      <c r="E182" s="24">
        <v>0.45</v>
      </c>
      <c r="F182" s="21">
        <v>220</v>
      </c>
      <c r="G182" s="63">
        <v>41030</v>
      </c>
      <c r="H182" s="63">
        <v>41063</v>
      </c>
      <c r="I182" s="63">
        <v>40986</v>
      </c>
      <c r="J182" s="63">
        <v>41250</v>
      </c>
      <c r="K182" s="68">
        <v>40988</v>
      </c>
      <c r="L182" s="68">
        <v>41118</v>
      </c>
      <c r="M182" s="9"/>
    </row>
    <row r="183" spans="1:13" ht="56.25" x14ac:dyDescent="0.25">
      <c r="A183" s="21">
        <v>179</v>
      </c>
      <c r="B183" s="18" t="s">
        <v>166</v>
      </c>
      <c r="C183" s="14" t="s">
        <v>789</v>
      </c>
      <c r="D183" s="7" t="s">
        <v>453</v>
      </c>
      <c r="E183" s="24">
        <v>0.75</v>
      </c>
      <c r="F183" s="21">
        <v>380</v>
      </c>
      <c r="G183" s="63">
        <v>40936</v>
      </c>
      <c r="H183" s="63">
        <v>40936</v>
      </c>
      <c r="I183" s="63">
        <v>41093</v>
      </c>
      <c r="J183" s="63">
        <v>41248</v>
      </c>
      <c r="K183" s="68">
        <v>41003</v>
      </c>
      <c r="L183" s="68">
        <v>41212</v>
      </c>
      <c r="M183" s="9"/>
    </row>
    <row r="184" spans="1:13" ht="56.25" x14ac:dyDescent="0.25">
      <c r="A184" s="51">
        <v>180</v>
      </c>
      <c r="B184" s="18" t="s">
        <v>243</v>
      </c>
      <c r="C184" s="14" t="s">
        <v>790</v>
      </c>
      <c r="D184" s="7" t="s">
        <v>165</v>
      </c>
      <c r="E184" s="25">
        <v>3</v>
      </c>
      <c r="F184" s="21">
        <v>380</v>
      </c>
      <c r="G184" s="63">
        <v>41145</v>
      </c>
      <c r="H184" s="63">
        <v>40953</v>
      </c>
      <c r="I184" s="63">
        <v>41095</v>
      </c>
      <c r="J184" s="63">
        <v>40991</v>
      </c>
      <c r="K184" s="68">
        <v>41210</v>
      </c>
      <c r="L184" s="68">
        <v>41185</v>
      </c>
      <c r="M184" s="9"/>
    </row>
    <row r="185" spans="1:13" ht="56.25" x14ac:dyDescent="0.25">
      <c r="A185" s="21">
        <v>181</v>
      </c>
      <c r="B185" s="18" t="s">
        <v>167</v>
      </c>
      <c r="C185" s="14" t="s">
        <v>791</v>
      </c>
      <c r="D185" s="7" t="s">
        <v>452</v>
      </c>
      <c r="E185" s="24">
        <v>0.45</v>
      </c>
      <c r="F185" s="21">
        <v>220</v>
      </c>
      <c r="G185" s="63">
        <v>41161</v>
      </c>
      <c r="H185" s="63">
        <v>41198</v>
      </c>
      <c r="I185" s="63">
        <v>41234</v>
      </c>
      <c r="J185" s="63">
        <v>41066</v>
      </c>
      <c r="K185" s="68">
        <v>40952</v>
      </c>
      <c r="L185" s="68">
        <v>41095</v>
      </c>
      <c r="M185" s="9"/>
    </row>
    <row r="186" spans="1:13" ht="56.25" x14ac:dyDescent="0.25">
      <c r="A186" s="51">
        <v>182</v>
      </c>
      <c r="B186" s="18" t="s">
        <v>169</v>
      </c>
      <c r="C186" s="14" t="s">
        <v>791</v>
      </c>
      <c r="D186" s="7" t="s">
        <v>452</v>
      </c>
      <c r="E186" s="24">
        <v>0.45</v>
      </c>
      <c r="F186" s="21">
        <v>220</v>
      </c>
      <c r="G186" s="63">
        <v>41262</v>
      </c>
      <c r="H186" s="63">
        <v>41091</v>
      </c>
      <c r="I186" s="63">
        <v>41227</v>
      </c>
      <c r="J186" s="63">
        <v>41250</v>
      </c>
      <c r="K186" s="68">
        <v>41109</v>
      </c>
      <c r="L186" s="68">
        <v>41236</v>
      </c>
      <c r="M186" s="9"/>
    </row>
    <row r="187" spans="1:13" ht="56.25" x14ac:dyDescent="0.25">
      <c r="A187" s="21">
        <v>183</v>
      </c>
      <c r="B187" s="18" t="s">
        <v>170</v>
      </c>
      <c r="C187" s="14" t="s">
        <v>791</v>
      </c>
      <c r="D187" s="7" t="s">
        <v>452</v>
      </c>
      <c r="E187" s="24">
        <v>0.45</v>
      </c>
      <c r="F187" s="21">
        <v>220</v>
      </c>
      <c r="G187" s="63">
        <v>40997</v>
      </c>
      <c r="H187" s="63">
        <v>41211</v>
      </c>
      <c r="I187" s="63">
        <v>41193</v>
      </c>
      <c r="J187" s="63">
        <v>41109</v>
      </c>
      <c r="K187" s="68">
        <v>41257</v>
      </c>
      <c r="L187" s="68">
        <v>40973</v>
      </c>
      <c r="M187" s="9"/>
    </row>
    <row r="188" spans="1:13" ht="56.25" x14ac:dyDescent="0.25">
      <c r="A188" s="51">
        <v>184</v>
      </c>
      <c r="B188" s="18" t="s">
        <v>171</v>
      </c>
      <c r="C188" s="14" t="s">
        <v>791</v>
      </c>
      <c r="D188" s="7" t="s">
        <v>452</v>
      </c>
      <c r="E188" s="24">
        <v>0.45</v>
      </c>
      <c r="F188" s="21">
        <v>220</v>
      </c>
      <c r="G188" s="63">
        <v>41252</v>
      </c>
      <c r="H188" s="63">
        <v>41180</v>
      </c>
      <c r="I188" s="63">
        <v>40916</v>
      </c>
      <c r="J188" s="63">
        <v>40916</v>
      </c>
      <c r="K188" s="68">
        <v>41078</v>
      </c>
      <c r="L188" s="68">
        <v>41261</v>
      </c>
      <c r="M188" s="9"/>
    </row>
    <row r="189" spans="1:13" ht="56.25" x14ac:dyDescent="0.25">
      <c r="A189" s="21">
        <v>185</v>
      </c>
      <c r="B189" s="18" t="s">
        <v>244</v>
      </c>
      <c r="C189" s="14" t="s">
        <v>792</v>
      </c>
      <c r="D189" s="7" t="s">
        <v>453</v>
      </c>
      <c r="E189" s="24">
        <v>0.75</v>
      </c>
      <c r="F189" s="21">
        <v>380</v>
      </c>
      <c r="G189" s="63">
        <v>41097</v>
      </c>
      <c r="H189" s="63">
        <v>41028</v>
      </c>
      <c r="I189" s="63">
        <v>41089</v>
      </c>
      <c r="J189" s="63">
        <v>41188</v>
      </c>
      <c r="K189" s="68">
        <v>41269</v>
      </c>
      <c r="L189" s="68">
        <v>41008</v>
      </c>
      <c r="M189" s="9"/>
    </row>
    <row r="190" spans="1:13" ht="56.25" x14ac:dyDescent="0.25">
      <c r="A190" s="51">
        <v>186</v>
      </c>
      <c r="B190" s="18" t="s">
        <v>245</v>
      </c>
      <c r="C190" s="14" t="s">
        <v>455</v>
      </c>
      <c r="D190" s="7" t="s">
        <v>453</v>
      </c>
      <c r="E190" s="24">
        <v>0.75</v>
      </c>
      <c r="F190" s="21">
        <v>380</v>
      </c>
      <c r="G190" s="63">
        <v>41041</v>
      </c>
      <c r="H190" s="63">
        <v>40926</v>
      </c>
      <c r="I190" s="63">
        <v>41037</v>
      </c>
      <c r="J190" s="63">
        <v>40943</v>
      </c>
      <c r="K190" s="68">
        <v>40919</v>
      </c>
      <c r="L190" s="68">
        <v>41240</v>
      </c>
      <c r="M190" s="9"/>
    </row>
    <row r="191" spans="1:13" ht="60" customHeight="1" x14ac:dyDescent="0.25">
      <c r="A191" s="21">
        <v>187</v>
      </c>
      <c r="B191" s="18" t="s">
        <v>246</v>
      </c>
      <c r="C191" s="14" t="s">
        <v>793</v>
      </c>
      <c r="D191" s="7" t="s">
        <v>453</v>
      </c>
      <c r="E191" s="24">
        <v>0.75</v>
      </c>
      <c r="F191" s="21">
        <v>380</v>
      </c>
      <c r="G191" s="63">
        <v>40917</v>
      </c>
      <c r="H191" s="63">
        <v>40993</v>
      </c>
      <c r="I191" s="63">
        <v>41085</v>
      </c>
      <c r="J191" s="63">
        <v>41162</v>
      </c>
      <c r="K191" s="68">
        <v>40990</v>
      </c>
      <c r="L191" s="68">
        <v>41068</v>
      </c>
      <c r="M191" s="9"/>
    </row>
    <row r="192" spans="1:13" ht="60" customHeight="1" x14ac:dyDescent="0.25">
      <c r="A192" s="51">
        <v>188</v>
      </c>
      <c r="B192" s="18" t="s">
        <v>247</v>
      </c>
      <c r="C192" s="14" t="s">
        <v>794</v>
      </c>
      <c r="D192" s="7" t="s">
        <v>452</v>
      </c>
      <c r="E192" s="24">
        <v>0.45</v>
      </c>
      <c r="F192" s="21">
        <v>220</v>
      </c>
      <c r="G192" s="63">
        <v>41076</v>
      </c>
      <c r="H192" s="63">
        <v>41141</v>
      </c>
      <c r="I192" s="63">
        <v>41220</v>
      </c>
      <c r="J192" s="63">
        <v>40928</v>
      </c>
      <c r="K192" s="68">
        <v>41173</v>
      </c>
      <c r="L192" s="68">
        <v>41257</v>
      </c>
      <c r="M192" s="9"/>
    </row>
    <row r="193" spans="1:13" ht="60" customHeight="1" x14ac:dyDescent="0.25">
      <c r="A193" s="21">
        <v>189</v>
      </c>
      <c r="B193" s="18" t="s">
        <v>248</v>
      </c>
      <c r="C193" s="14" t="s">
        <v>794</v>
      </c>
      <c r="D193" s="7" t="s">
        <v>452</v>
      </c>
      <c r="E193" s="24">
        <v>0.45</v>
      </c>
      <c r="F193" s="21">
        <v>220</v>
      </c>
      <c r="G193" s="63">
        <v>41093</v>
      </c>
      <c r="H193" s="63">
        <v>41164</v>
      </c>
      <c r="I193" s="63">
        <v>41108</v>
      </c>
      <c r="J193" s="63">
        <v>40941</v>
      </c>
      <c r="K193" s="68">
        <v>41215</v>
      </c>
      <c r="L193" s="68">
        <v>40936</v>
      </c>
      <c r="M193" s="9"/>
    </row>
    <row r="194" spans="1:13" ht="75" x14ac:dyDescent="0.25">
      <c r="A194" s="51">
        <v>190</v>
      </c>
      <c r="B194" s="18" t="s">
        <v>450</v>
      </c>
      <c r="C194" s="14" t="s">
        <v>795</v>
      </c>
      <c r="D194" s="7" t="s">
        <v>412</v>
      </c>
      <c r="E194" s="24">
        <v>0.75</v>
      </c>
      <c r="F194" s="21">
        <v>380</v>
      </c>
      <c r="G194" s="63">
        <v>41198</v>
      </c>
      <c r="H194" s="63">
        <v>41253</v>
      </c>
      <c r="I194" s="63">
        <v>40921</v>
      </c>
      <c r="J194" s="63">
        <v>41125</v>
      </c>
      <c r="K194" s="68">
        <v>40979</v>
      </c>
      <c r="L194" s="68">
        <v>40948</v>
      </c>
      <c r="M194" s="9"/>
    </row>
    <row r="195" spans="1:13" ht="75" x14ac:dyDescent="0.25">
      <c r="A195" s="21">
        <v>191</v>
      </c>
      <c r="B195" s="18" t="s">
        <v>249</v>
      </c>
      <c r="C195" s="14" t="s">
        <v>796</v>
      </c>
      <c r="D195" s="7" t="s">
        <v>194</v>
      </c>
      <c r="E195" s="24">
        <v>0.37</v>
      </c>
      <c r="F195" s="21">
        <v>380</v>
      </c>
      <c r="G195" s="63">
        <v>41150</v>
      </c>
      <c r="H195" s="63">
        <v>41125</v>
      </c>
      <c r="I195" s="63">
        <v>41221</v>
      </c>
      <c r="J195" s="63">
        <v>41003</v>
      </c>
      <c r="K195" s="68">
        <v>41038</v>
      </c>
      <c r="L195" s="68">
        <v>41112</v>
      </c>
      <c r="M195" s="9"/>
    </row>
    <row r="196" spans="1:13" ht="75" x14ac:dyDescent="0.25">
      <c r="A196" s="51">
        <v>192</v>
      </c>
      <c r="B196" s="18" t="s">
        <v>250</v>
      </c>
      <c r="C196" s="14" t="s">
        <v>797</v>
      </c>
      <c r="D196" s="7" t="s">
        <v>194</v>
      </c>
      <c r="E196" s="24">
        <v>0.37</v>
      </c>
      <c r="F196" s="21">
        <v>380</v>
      </c>
      <c r="G196" s="63">
        <v>41249</v>
      </c>
      <c r="H196" s="63">
        <v>41179</v>
      </c>
      <c r="I196" s="63">
        <v>41007</v>
      </c>
      <c r="J196" s="63">
        <v>40988</v>
      </c>
      <c r="K196" s="68">
        <v>41274</v>
      </c>
      <c r="L196" s="68">
        <v>41069</v>
      </c>
      <c r="M196" s="9"/>
    </row>
    <row r="197" spans="1:13" ht="60" customHeight="1" x14ac:dyDescent="0.25">
      <c r="A197" s="21">
        <v>193</v>
      </c>
      <c r="B197" s="18" t="s">
        <v>251</v>
      </c>
      <c r="C197" s="14" t="s">
        <v>798</v>
      </c>
      <c r="D197" s="7" t="s">
        <v>194</v>
      </c>
      <c r="E197" s="24">
        <v>0.37</v>
      </c>
      <c r="F197" s="21">
        <v>380</v>
      </c>
      <c r="G197" s="63">
        <v>41096</v>
      </c>
      <c r="H197" s="63">
        <v>40986</v>
      </c>
      <c r="I197" s="63">
        <v>41196</v>
      </c>
      <c r="J197" s="63">
        <v>41154</v>
      </c>
      <c r="K197" s="68">
        <v>40923</v>
      </c>
      <c r="L197" s="68">
        <v>41000</v>
      </c>
      <c r="M197" s="9"/>
    </row>
    <row r="198" spans="1:13" ht="60" customHeight="1" x14ac:dyDescent="0.25">
      <c r="A198" s="51">
        <v>194</v>
      </c>
      <c r="B198" s="18" t="s">
        <v>182</v>
      </c>
      <c r="C198" s="14" t="s">
        <v>799</v>
      </c>
      <c r="D198" s="7" t="s">
        <v>194</v>
      </c>
      <c r="E198" s="24">
        <v>0.37</v>
      </c>
      <c r="F198" s="21">
        <v>380</v>
      </c>
      <c r="G198" s="63">
        <v>41231</v>
      </c>
      <c r="H198" s="63">
        <v>41206</v>
      </c>
      <c r="I198" s="63">
        <v>41265</v>
      </c>
      <c r="J198" s="63">
        <v>41128</v>
      </c>
      <c r="K198" s="68">
        <v>40947</v>
      </c>
      <c r="L198" s="68">
        <v>41008</v>
      </c>
      <c r="M198" s="9"/>
    </row>
    <row r="199" spans="1:13" ht="60" customHeight="1" x14ac:dyDescent="0.25">
      <c r="A199" s="21">
        <v>195</v>
      </c>
      <c r="B199" s="18" t="s">
        <v>178</v>
      </c>
      <c r="C199" s="14" t="s">
        <v>800</v>
      </c>
      <c r="D199" s="7" t="s">
        <v>452</v>
      </c>
      <c r="E199" s="24">
        <v>0.45</v>
      </c>
      <c r="F199" s="21">
        <v>220</v>
      </c>
      <c r="G199" s="63">
        <v>41192</v>
      </c>
      <c r="H199" s="63">
        <v>40990</v>
      </c>
      <c r="I199" s="63">
        <v>40966</v>
      </c>
      <c r="J199" s="63">
        <v>41260</v>
      </c>
      <c r="K199" s="68">
        <v>40936</v>
      </c>
      <c r="L199" s="68">
        <v>40934</v>
      </c>
      <c r="M199" s="9"/>
    </row>
    <row r="200" spans="1:13" ht="60" customHeight="1" x14ac:dyDescent="0.25">
      <c r="A200" s="51">
        <v>196</v>
      </c>
      <c r="B200" s="18" t="s">
        <v>179</v>
      </c>
      <c r="C200" s="14" t="s">
        <v>800</v>
      </c>
      <c r="D200" s="7" t="s">
        <v>452</v>
      </c>
      <c r="E200" s="24">
        <v>0.45</v>
      </c>
      <c r="F200" s="21">
        <v>220</v>
      </c>
      <c r="G200" s="63">
        <v>41200</v>
      </c>
      <c r="H200" s="63">
        <v>41028</v>
      </c>
      <c r="I200" s="63">
        <v>41117</v>
      </c>
      <c r="J200" s="63">
        <v>41041</v>
      </c>
      <c r="K200" s="68">
        <v>41239</v>
      </c>
      <c r="L200" s="68">
        <v>40983</v>
      </c>
      <c r="M200" s="9"/>
    </row>
    <row r="201" spans="1:13" ht="60" customHeight="1" x14ac:dyDescent="0.25">
      <c r="A201" s="21">
        <v>197</v>
      </c>
      <c r="B201" s="18" t="s">
        <v>180</v>
      </c>
      <c r="C201" s="14" t="s">
        <v>800</v>
      </c>
      <c r="D201" s="7" t="s">
        <v>452</v>
      </c>
      <c r="E201" s="24">
        <v>0.45</v>
      </c>
      <c r="F201" s="21">
        <v>220</v>
      </c>
      <c r="G201" s="63">
        <v>40966</v>
      </c>
      <c r="H201" s="63">
        <v>41054</v>
      </c>
      <c r="I201" s="63">
        <v>41063</v>
      </c>
      <c r="J201" s="63">
        <v>41181</v>
      </c>
      <c r="K201" s="68">
        <v>41012</v>
      </c>
      <c r="L201" s="68">
        <v>41031</v>
      </c>
      <c r="M201" s="9"/>
    </row>
    <row r="202" spans="1:13" ht="60" customHeight="1" x14ac:dyDescent="0.25">
      <c r="A202" s="51">
        <v>198</v>
      </c>
      <c r="B202" s="18" t="s">
        <v>181</v>
      </c>
      <c r="C202" s="14" t="s">
        <v>800</v>
      </c>
      <c r="D202" s="7" t="s">
        <v>452</v>
      </c>
      <c r="E202" s="24">
        <v>0.45</v>
      </c>
      <c r="F202" s="21">
        <v>220</v>
      </c>
      <c r="G202" s="63">
        <v>41172</v>
      </c>
      <c r="H202" s="63">
        <v>40936</v>
      </c>
      <c r="I202" s="63">
        <v>41272</v>
      </c>
      <c r="J202" s="63">
        <v>41165</v>
      </c>
      <c r="K202" s="68">
        <v>41062</v>
      </c>
      <c r="L202" s="68">
        <v>40950</v>
      </c>
      <c r="M202" s="9"/>
    </row>
    <row r="203" spans="1:13" ht="60" customHeight="1" x14ac:dyDescent="0.25">
      <c r="A203" s="21">
        <v>199</v>
      </c>
      <c r="B203" s="18" t="s">
        <v>252</v>
      </c>
      <c r="C203" s="14" t="s">
        <v>454</v>
      </c>
      <c r="D203" s="7" t="s">
        <v>453</v>
      </c>
      <c r="E203" s="24">
        <v>0.75</v>
      </c>
      <c r="F203" s="21">
        <v>380</v>
      </c>
      <c r="G203" s="63">
        <v>41126</v>
      </c>
      <c r="H203" s="63">
        <v>40920</v>
      </c>
      <c r="I203" s="63">
        <v>41239</v>
      </c>
      <c r="J203" s="63">
        <v>41016</v>
      </c>
      <c r="K203" s="68">
        <v>41080</v>
      </c>
      <c r="L203" s="68">
        <v>41108</v>
      </c>
      <c r="M203" s="9"/>
    </row>
    <row r="204" spans="1:13" ht="60" customHeight="1" x14ac:dyDescent="0.25">
      <c r="A204" s="51">
        <v>200</v>
      </c>
      <c r="B204" s="18" t="s">
        <v>253</v>
      </c>
      <c r="C204" s="14" t="s">
        <v>454</v>
      </c>
      <c r="D204" s="7" t="s">
        <v>453</v>
      </c>
      <c r="E204" s="24">
        <v>0.75</v>
      </c>
      <c r="F204" s="21">
        <v>380</v>
      </c>
      <c r="G204" s="63">
        <v>41194</v>
      </c>
      <c r="H204" s="63">
        <v>41080</v>
      </c>
      <c r="I204" s="63">
        <v>41254</v>
      </c>
      <c r="J204" s="63">
        <v>41049</v>
      </c>
      <c r="K204" s="68">
        <v>41176</v>
      </c>
      <c r="L204" s="68">
        <v>41041</v>
      </c>
      <c r="M204" s="9"/>
    </row>
    <row r="205" spans="1:13" ht="60" customHeight="1" x14ac:dyDescent="0.25">
      <c r="A205" s="21">
        <v>201</v>
      </c>
      <c r="B205" s="18" t="s">
        <v>215</v>
      </c>
      <c r="C205" s="14" t="s">
        <v>801</v>
      </c>
      <c r="D205" s="7" t="s">
        <v>452</v>
      </c>
      <c r="E205" s="24">
        <v>0.45</v>
      </c>
      <c r="F205" s="21">
        <v>220</v>
      </c>
      <c r="G205" s="63">
        <v>41171</v>
      </c>
      <c r="H205" s="63">
        <v>41187</v>
      </c>
      <c r="I205" s="63">
        <v>41079</v>
      </c>
      <c r="J205" s="63">
        <v>41273</v>
      </c>
      <c r="K205" s="68">
        <v>41008</v>
      </c>
      <c r="L205" s="68">
        <v>41126</v>
      </c>
      <c r="M205" s="9"/>
    </row>
    <row r="206" spans="1:13" ht="72" x14ac:dyDescent="0.25">
      <c r="A206" s="51">
        <v>202</v>
      </c>
      <c r="B206" s="18" t="s">
        <v>211</v>
      </c>
      <c r="C206" s="14" t="s">
        <v>1034</v>
      </c>
      <c r="D206" s="7" t="s">
        <v>451</v>
      </c>
      <c r="E206" s="24">
        <v>0.45</v>
      </c>
      <c r="F206" s="21">
        <v>220</v>
      </c>
      <c r="G206" s="63">
        <v>40980</v>
      </c>
      <c r="H206" s="63">
        <v>41168</v>
      </c>
      <c r="I206" s="63">
        <v>40953</v>
      </c>
      <c r="J206" s="63">
        <v>40961</v>
      </c>
      <c r="K206" s="68">
        <v>41100</v>
      </c>
      <c r="L206" s="68">
        <v>41191</v>
      </c>
      <c r="M206" s="9"/>
    </row>
    <row r="207" spans="1:13" ht="72" x14ac:dyDescent="0.25">
      <c r="A207" s="21">
        <v>203</v>
      </c>
      <c r="B207" s="18" t="s">
        <v>212</v>
      </c>
      <c r="C207" s="14" t="s">
        <v>1071</v>
      </c>
      <c r="D207" s="7" t="s">
        <v>451</v>
      </c>
      <c r="E207" s="24">
        <v>0.45</v>
      </c>
      <c r="F207" s="21">
        <v>220</v>
      </c>
      <c r="G207" s="63">
        <v>41005</v>
      </c>
      <c r="H207" s="63">
        <v>41213</v>
      </c>
      <c r="I207" s="63">
        <v>41150</v>
      </c>
      <c r="J207" s="63">
        <v>41026</v>
      </c>
      <c r="K207" s="68">
        <v>40919</v>
      </c>
      <c r="L207" s="68">
        <v>41027</v>
      </c>
      <c r="M207" s="9"/>
    </row>
    <row r="208" spans="1:13" ht="69" x14ac:dyDescent="0.25">
      <c r="A208" s="51">
        <v>204</v>
      </c>
      <c r="B208" s="18" t="s">
        <v>213</v>
      </c>
      <c r="C208" s="14" t="s">
        <v>917</v>
      </c>
      <c r="D208" s="7" t="s">
        <v>451</v>
      </c>
      <c r="E208" s="24">
        <v>0.45</v>
      </c>
      <c r="F208" s="21">
        <v>220</v>
      </c>
      <c r="G208" s="63">
        <v>41029</v>
      </c>
      <c r="H208" s="63">
        <v>40986</v>
      </c>
      <c r="I208" s="63">
        <v>41162</v>
      </c>
      <c r="J208" s="63">
        <v>41144</v>
      </c>
      <c r="K208" s="68">
        <v>41051</v>
      </c>
      <c r="L208" s="68">
        <v>41070</v>
      </c>
      <c r="M208" s="9"/>
    </row>
    <row r="209" spans="1:13" ht="87.75" x14ac:dyDescent="0.25">
      <c r="A209" s="21">
        <v>205</v>
      </c>
      <c r="B209" s="18" t="s">
        <v>214</v>
      </c>
      <c r="C209" s="14" t="s">
        <v>916</v>
      </c>
      <c r="D209" s="7" t="s">
        <v>451</v>
      </c>
      <c r="E209" s="24">
        <v>0.45</v>
      </c>
      <c r="F209" s="21">
        <v>220</v>
      </c>
      <c r="G209" s="63">
        <v>40992</v>
      </c>
      <c r="H209" s="63">
        <v>40972</v>
      </c>
      <c r="I209" s="63">
        <v>40997</v>
      </c>
      <c r="J209" s="63">
        <v>41100</v>
      </c>
      <c r="K209" s="68">
        <v>40965</v>
      </c>
      <c r="L209" s="68">
        <v>40967</v>
      </c>
      <c r="M209" s="9"/>
    </row>
    <row r="210" spans="1:13" ht="69" x14ac:dyDescent="0.25">
      <c r="A210" s="51">
        <v>206</v>
      </c>
      <c r="B210" s="7" t="s">
        <v>459</v>
      </c>
      <c r="C210" s="14" t="s">
        <v>915</v>
      </c>
      <c r="D210" s="7" t="s">
        <v>458</v>
      </c>
      <c r="E210" s="25">
        <v>1.1000000000000001</v>
      </c>
      <c r="F210" s="21">
        <v>380</v>
      </c>
      <c r="G210" s="63">
        <v>41177</v>
      </c>
      <c r="H210" s="63">
        <v>41022</v>
      </c>
      <c r="I210" s="63">
        <v>41212</v>
      </c>
      <c r="J210" s="63">
        <v>41200</v>
      </c>
      <c r="K210" s="68">
        <v>40934</v>
      </c>
      <c r="L210" s="68">
        <v>41075</v>
      </c>
      <c r="M210" s="9"/>
    </row>
    <row r="211" spans="1:13" ht="69" x14ac:dyDescent="0.25">
      <c r="A211" s="21">
        <v>207</v>
      </c>
      <c r="B211" s="18" t="s">
        <v>242</v>
      </c>
      <c r="C211" s="14" t="s">
        <v>914</v>
      </c>
      <c r="D211" s="7" t="s">
        <v>331</v>
      </c>
      <c r="E211" s="25">
        <v>1.5</v>
      </c>
      <c r="F211" s="21">
        <v>380</v>
      </c>
      <c r="G211" s="63">
        <v>41255</v>
      </c>
      <c r="H211" s="63">
        <v>41015</v>
      </c>
      <c r="I211" s="63">
        <v>41168</v>
      </c>
      <c r="J211" s="63">
        <v>41140</v>
      </c>
      <c r="K211" s="68">
        <v>41201</v>
      </c>
      <c r="L211" s="68">
        <v>41162</v>
      </c>
      <c r="M211" s="9"/>
    </row>
    <row r="212" spans="1:13" ht="75" x14ac:dyDescent="0.25">
      <c r="A212" s="51">
        <v>208</v>
      </c>
      <c r="B212" s="18" t="s">
        <v>491</v>
      </c>
      <c r="C212" s="14" t="s">
        <v>802</v>
      </c>
      <c r="D212" s="7" t="s">
        <v>490</v>
      </c>
      <c r="E212" s="25">
        <v>1.1000000000000001</v>
      </c>
      <c r="F212" s="21">
        <v>380</v>
      </c>
      <c r="G212" s="63">
        <v>41077</v>
      </c>
      <c r="H212" s="63">
        <v>41220</v>
      </c>
      <c r="I212" s="63">
        <v>41083</v>
      </c>
      <c r="J212" s="63">
        <v>41208</v>
      </c>
      <c r="K212" s="68">
        <v>40950</v>
      </c>
      <c r="L212" s="68">
        <v>41155</v>
      </c>
      <c r="M212" s="9"/>
    </row>
    <row r="213" spans="1:13" ht="72" x14ac:dyDescent="0.25">
      <c r="A213" s="21">
        <v>209</v>
      </c>
      <c r="B213" s="18" t="s">
        <v>341</v>
      </c>
      <c r="C213" s="14" t="s">
        <v>913</v>
      </c>
      <c r="D213" s="7" t="s">
        <v>219</v>
      </c>
      <c r="E213" s="25">
        <v>3</v>
      </c>
      <c r="F213" s="21">
        <v>380</v>
      </c>
      <c r="G213" s="63">
        <v>41101</v>
      </c>
      <c r="H213" s="63">
        <v>41052</v>
      </c>
      <c r="I213" s="63">
        <v>41015</v>
      </c>
      <c r="J213" s="63">
        <v>41175</v>
      </c>
      <c r="K213" s="68">
        <v>41054</v>
      </c>
      <c r="L213" s="68">
        <v>41192</v>
      </c>
      <c r="M213" s="9"/>
    </row>
    <row r="214" spans="1:13" ht="53.25" x14ac:dyDescent="0.25">
      <c r="A214" s="51">
        <v>210</v>
      </c>
      <c r="B214" s="18" t="s">
        <v>255</v>
      </c>
      <c r="C214" s="14" t="s">
        <v>912</v>
      </c>
      <c r="D214" s="7" t="s">
        <v>340</v>
      </c>
      <c r="E214" s="24">
        <v>0.16</v>
      </c>
      <c r="F214" s="21">
        <v>380</v>
      </c>
      <c r="G214" s="63">
        <v>41143</v>
      </c>
      <c r="H214" s="63">
        <v>41238</v>
      </c>
      <c r="I214" s="63">
        <v>41158</v>
      </c>
      <c r="J214" s="63">
        <v>40960</v>
      </c>
      <c r="K214" s="68">
        <v>41138</v>
      </c>
      <c r="L214" s="68">
        <v>41053</v>
      </c>
      <c r="M214" s="9"/>
    </row>
    <row r="215" spans="1:13" ht="56.25" x14ac:dyDescent="0.25">
      <c r="A215" s="21">
        <v>211</v>
      </c>
      <c r="B215" s="18" t="s">
        <v>257</v>
      </c>
      <c r="C215" s="14" t="s">
        <v>803</v>
      </c>
      <c r="D215" s="7" t="s">
        <v>339</v>
      </c>
      <c r="E215" s="24">
        <v>0.37</v>
      </c>
      <c r="F215" s="21">
        <v>380</v>
      </c>
      <c r="G215" s="63">
        <v>40917</v>
      </c>
      <c r="H215" s="63">
        <v>41249</v>
      </c>
      <c r="I215" s="63">
        <v>41031</v>
      </c>
      <c r="J215" s="63">
        <v>41133</v>
      </c>
      <c r="K215" s="68">
        <v>41106</v>
      </c>
      <c r="L215" s="68">
        <v>41142</v>
      </c>
      <c r="M215" s="9"/>
    </row>
    <row r="216" spans="1:13" ht="75" x14ac:dyDescent="0.25">
      <c r="A216" s="51">
        <v>212</v>
      </c>
      <c r="B216" s="18" t="s">
        <v>258</v>
      </c>
      <c r="C216" s="14" t="s">
        <v>804</v>
      </c>
      <c r="D216" s="7" t="s">
        <v>338</v>
      </c>
      <c r="E216" s="24">
        <v>0.37</v>
      </c>
      <c r="F216" s="21">
        <v>380</v>
      </c>
      <c r="G216" s="63">
        <v>41086</v>
      </c>
      <c r="H216" s="63">
        <v>40993</v>
      </c>
      <c r="I216" s="63">
        <v>41061</v>
      </c>
      <c r="J216" s="63">
        <v>40994</v>
      </c>
      <c r="K216" s="68">
        <v>41182</v>
      </c>
      <c r="L216" s="68">
        <v>40910</v>
      </c>
      <c r="M216" s="9"/>
    </row>
    <row r="217" spans="1:13" ht="75" x14ac:dyDescent="0.25">
      <c r="A217" s="21">
        <v>213</v>
      </c>
      <c r="B217" s="18" t="s">
        <v>345</v>
      </c>
      <c r="C217" s="14" t="s">
        <v>805</v>
      </c>
      <c r="D217" s="7" t="s">
        <v>53</v>
      </c>
      <c r="E217" s="24">
        <v>0.37</v>
      </c>
      <c r="F217" s="21">
        <v>380</v>
      </c>
      <c r="G217" s="63">
        <v>41102</v>
      </c>
      <c r="H217" s="63">
        <v>41076</v>
      </c>
      <c r="I217" s="63">
        <v>41182</v>
      </c>
      <c r="J217" s="63">
        <v>41157</v>
      </c>
      <c r="K217" s="68">
        <v>41041</v>
      </c>
      <c r="L217" s="68">
        <v>41098</v>
      </c>
      <c r="M217" s="9"/>
    </row>
    <row r="218" spans="1:13" ht="60" customHeight="1" x14ac:dyDescent="0.25">
      <c r="A218" s="51">
        <v>214</v>
      </c>
      <c r="B218" s="18" t="s">
        <v>266</v>
      </c>
      <c r="C218" s="14" t="s">
        <v>806</v>
      </c>
      <c r="D218" s="7" t="s">
        <v>342</v>
      </c>
      <c r="E218" s="24">
        <v>0.37</v>
      </c>
      <c r="F218" s="21">
        <v>380</v>
      </c>
      <c r="G218" s="63">
        <v>41013</v>
      </c>
      <c r="H218" s="63">
        <v>40980</v>
      </c>
      <c r="I218" s="63">
        <v>41230</v>
      </c>
      <c r="J218" s="63">
        <v>40961</v>
      </c>
      <c r="K218" s="68">
        <v>41119</v>
      </c>
      <c r="L218" s="68">
        <v>40994</v>
      </c>
      <c r="M218" s="9"/>
    </row>
    <row r="219" spans="1:13" ht="56.25" x14ac:dyDescent="0.25">
      <c r="A219" s="21">
        <v>215</v>
      </c>
      <c r="B219" s="18" t="s">
        <v>259</v>
      </c>
      <c r="C219" s="14" t="s">
        <v>902</v>
      </c>
      <c r="D219" s="7" t="s">
        <v>339</v>
      </c>
      <c r="E219" s="24">
        <v>0.37</v>
      </c>
      <c r="F219" s="21">
        <v>380</v>
      </c>
      <c r="G219" s="63">
        <v>41098</v>
      </c>
      <c r="H219" s="63">
        <v>41197</v>
      </c>
      <c r="I219" s="63">
        <v>41013</v>
      </c>
      <c r="J219" s="63">
        <v>40952</v>
      </c>
      <c r="K219" s="68">
        <v>41174</v>
      </c>
      <c r="L219" s="68">
        <v>41190</v>
      </c>
      <c r="M219" s="9"/>
    </row>
    <row r="220" spans="1:13" ht="60" customHeight="1" x14ac:dyDescent="0.25">
      <c r="A220" s="51">
        <v>216</v>
      </c>
      <c r="B220" s="18" t="s">
        <v>260</v>
      </c>
      <c r="C220" s="14" t="s">
        <v>903</v>
      </c>
      <c r="D220" s="7" t="s">
        <v>339</v>
      </c>
      <c r="E220" s="24">
        <v>0.37</v>
      </c>
      <c r="F220" s="21">
        <v>380</v>
      </c>
      <c r="G220" s="63">
        <v>41243</v>
      </c>
      <c r="H220" s="63">
        <v>40941</v>
      </c>
      <c r="I220" s="63">
        <v>40961</v>
      </c>
      <c r="J220" s="63">
        <v>41205</v>
      </c>
      <c r="K220" s="68">
        <v>40920</v>
      </c>
      <c r="L220" s="68">
        <v>41087</v>
      </c>
      <c r="M220" s="9"/>
    </row>
    <row r="221" spans="1:13" ht="60" customHeight="1" x14ac:dyDescent="0.25">
      <c r="A221" s="21">
        <v>217</v>
      </c>
      <c r="B221" s="18" t="s">
        <v>267</v>
      </c>
      <c r="C221" s="14" t="s">
        <v>807</v>
      </c>
      <c r="D221" s="7" t="s">
        <v>342</v>
      </c>
      <c r="E221" s="24">
        <v>0.37</v>
      </c>
      <c r="F221" s="21">
        <v>380</v>
      </c>
      <c r="G221" s="63">
        <v>41081</v>
      </c>
      <c r="H221" s="63">
        <v>41166</v>
      </c>
      <c r="I221" s="63">
        <v>40956</v>
      </c>
      <c r="J221" s="63">
        <v>41160</v>
      </c>
      <c r="K221" s="68">
        <v>41066</v>
      </c>
      <c r="L221" s="68">
        <v>41265</v>
      </c>
      <c r="M221" s="9"/>
    </row>
    <row r="222" spans="1:13" ht="60" customHeight="1" x14ac:dyDescent="0.25">
      <c r="A222" s="51">
        <v>218</v>
      </c>
      <c r="B222" s="18" t="s">
        <v>261</v>
      </c>
      <c r="C222" s="14" t="s">
        <v>900</v>
      </c>
      <c r="D222" s="7" t="s">
        <v>339</v>
      </c>
      <c r="E222" s="24">
        <v>0.37</v>
      </c>
      <c r="F222" s="21">
        <v>380</v>
      </c>
      <c r="G222" s="63">
        <v>40919</v>
      </c>
      <c r="H222" s="63">
        <v>41154</v>
      </c>
      <c r="I222" s="63">
        <v>41132</v>
      </c>
      <c r="J222" s="63">
        <v>40950</v>
      </c>
      <c r="K222" s="68">
        <v>40915</v>
      </c>
      <c r="L222" s="68">
        <v>41052</v>
      </c>
      <c r="M222" s="9"/>
    </row>
    <row r="223" spans="1:13" ht="60" customHeight="1" x14ac:dyDescent="0.25">
      <c r="A223" s="21">
        <v>219</v>
      </c>
      <c r="B223" s="18" t="s">
        <v>262</v>
      </c>
      <c r="C223" s="14" t="s">
        <v>901</v>
      </c>
      <c r="D223" s="7" t="s">
        <v>338</v>
      </c>
      <c r="E223" s="24">
        <v>0.37</v>
      </c>
      <c r="F223" s="21">
        <v>380</v>
      </c>
      <c r="G223" s="63">
        <v>40951</v>
      </c>
      <c r="H223" s="63">
        <v>40992</v>
      </c>
      <c r="I223" s="63">
        <v>40987</v>
      </c>
      <c r="J223" s="63">
        <v>41079</v>
      </c>
      <c r="K223" s="68">
        <v>41019</v>
      </c>
      <c r="L223" s="68">
        <v>41229</v>
      </c>
      <c r="M223" s="9"/>
    </row>
    <row r="224" spans="1:13" ht="60" customHeight="1" x14ac:dyDescent="0.25">
      <c r="A224" s="51">
        <v>220</v>
      </c>
      <c r="B224" s="18" t="s">
        <v>268</v>
      </c>
      <c r="C224" s="14" t="s">
        <v>808</v>
      </c>
      <c r="D224" s="7" t="s">
        <v>342</v>
      </c>
      <c r="E224" s="24">
        <v>0.37</v>
      </c>
      <c r="F224" s="21">
        <v>380</v>
      </c>
      <c r="G224" s="63">
        <v>41087</v>
      </c>
      <c r="H224" s="63">
        <v>41239</v>
      </c>
      <c r="I224" s="63">
        <v>41241</v>
      </c>
      <c r="J224" s="63">
        <v>41059</v>
      </c>
      <c r="K224" s="68">
        <v>41010</v>
      </c>
      <c r="L224" s="68">
        <v>41240</v>
      </c>
      <c r="M224" s="9"/>
    </row>
    <row r="225" spans="1:13" ht="60" customHeight="1" x14ac:dyDescent="0.25">
      <c r="A225" s="21">
        <v>221</v>
      </c>
      <c r="B225" s="18" t="s">
        <v>263</v>
      </c>
      <c r="C225" s="14" t="s">
        <v>899</v>
      </c>
      <c r="D225" s="7" t="s">
        <v>339</v>
      </c>
      <c r="E225" s="24">
        <v>0.37</v>
      </c>
      <c r="F225" s="21">
        <v>380</v>
      </c>
      <c r="G225" s="63">
        <v>40952</v>
      </c>
      <c r="H225" s="63">
        <v>41043</v>
      </c>
      <c r="I225" s="63">
        <v>41117</v>
      </c>
      <c r="J225" s="63">
        <v>41181</v>
      </c>
      <c r="K225" s="68">
        <v>41101</v>
      </c>
      <c r="L225" s="68">
        <v>41219</v>
      </c>
      <c r="M225" s="9"/>
    </row>
    <row r="226" spans="1:13" ht="60" customHeight="1" x14ac:dyDescent="0.25">
      <c r="A226" s="51">
        <v>222</v>
      </c>
      <c r="B226" s="18" t="s">
        <v>264</v>
      </c>
      <c r="C226" s="14" t="s">
        <v>898</v>
      </c>
      <c r="D226" s="7" t="s">
        <v>338</v>
      </c>
      <c r="E226" s="24">
        <v>0.37</v>
      </c>
      <c r="F226" s="21">
        <v>380</v>
      </c>
      <c r="G226" s="63">
        <v>40990</v>
      </c>
      <c r="H226" s="63">
        <v>41062</v>
      </c>
      <c r="I226" s="63">
        <v>40953</v>
      </c>
      <c r="J226" s="63">
        <v>41160</v>
      </c>
      <c r="K226" s="68">
        <v>41141</v>
      </c>
      <c r="L226" s="68">
        <v>40966</v>
      </c>
      <c r="M226" s="9"/>
    </row>
    <row r="227" spans="1:13" ht="60" customHeight="1" x14ac:dyDescent="0.25">
      <c r="A227" s="21">
        <v>223</v>
      </c>
      <c r="B227" s="18" t="s">
        <v>344</v>
      </c>
      <c r="C227" s="14" t="s">
        <v>809</v>
      </c>
      <c r="D227" s="7" t="s">
        <v>342</v>
      </c>
      <c r="E227" s="24">
        <v>0.37</v>
      </c>
      <c r="F227" s="21">
        <v>380</v>
      </c>
      <c r="G227" s="63">
        <v>40993</v>
      </c>
      <c r="H227" s="63">
        <v>41175</v>
      </c>
      <c r="I227" s="63">
        <v>41252</v>
      </c>
      <c r="J227" s="63">
        <v>41131</v>
      </c>
      <c r="K227" s="68">
        <v>41019</v>
      </c>
      <c r="L227" s="68">
        <v>40916</v>
      </c>
      <c r="M227" s="9"/>
    </row>
    <row r="228" spans="1:13" ht="60" customHeight="1" x14ac:dyDescent="0.25">
      <c r="A228" s="51">
        <v>224</v>
      </c>
      <c r="B228" s="18" t="s">
        <v>265</v>
      </c>
      <c r="C228" s="14" t="s">
        <v>904</v>
      </c>
      <c r="D228" s="7" t="s">
        <v>219</v>
      </c>
      <c r="E228" s="25">
        <v>3</v>
      </c>
      <c r="F228" s="21">
        <v>380</v>
      </c>
      <c r="G228" s="63">
        <v>41003</v>
      </c>
      <c r="H228" s="63">
        <v>41191</v>
      </c>
      <c r="I228" s="63">
        <v>41238</v>
      </c>
      <c r="J228" s="63">
        <v>41063</v>
      </c>
      <c r="K228" s="68">
        <v>41269</v>
      </c>
      <c r="L228" s="68">
        <v>41140</v>
      </c>
      <c r="M228" s="9"/>
    </row>
    <row r="229" spans="1:13" ht="60" customHeight="1" x14ac:dyDescent="0.25">
      <c r="A229" s="21">
        <v>225</v>
      </c>
      <c r="B229" s="18" t="s">
        <v>256</v>
      </c>
      <c r="C229" s="14" t="s">
        <v>905</v>
      </c>
      <c r="D229" s="7" t="s">
        <v>219</v>
      </c>
      <c r="E229" s="25">
        <v>3</v>
      </c>
      <c r="F229" s="21">
        <v>380</v>
      </c>
      <c r="G229" s="63">
        <v>41154</v>
      </c>
      <c r="H229" s="63">
        <v>40984</v>
      </c>
      <c r="I229" s="63">
        <v>41123</v>
      </c>
      <c r="J229" s="63">
        <v>41097</v>
      </c>
      <c r="K229" s="68">
        <v>41093</v>
      </c>
      <c r="L229" s="68">
        <v>41177</v>
      </c>
      <c r="M229" s="9"/>
    </row>
    <row r="230" spans="1:13" ht="60" customHeight="1" x14ac:dyDescent="0.25">
      <c r="A230" s="51">
        <v>226</v>
      </c>
      <c r="B230" s="18" t="s">
        <v>337</v>
      </c>
      <c r="C230" s="14" t="s">
        <v>906</v>
      </c>
      <c r="D230" s="7" t="s">
        <v>219</v>
      </c>
      <c r="E230" s="25">
        <v>3</v>
      </c>
      <c r="F230" s="21">
        <v>380</v>
      </c>
      <c r="G230" s="63">
        <v>41180</v>
      </c>
      <c r="H230" s="63">
        <v>41008</v>
      </c>
      <c r="I230" s="63">
        <v>41184</v>
      </c>
      <c r="J230" s="63">
        <v>41164</v>
      </c>
      <c r="K230" s="68">
        <v>41129</v>
      </c>
      <c r="L230" s="68">
        <v>41149</v>
      </c>
      <c r="M230" s="9"/>
    </row>
    <row r="231" spans="1:13" ht="60" customHeight="1" x14ac:dyDescent="0.25">
      <c r="A231" s="21">
        <v>227</v>
      </c>
      <c r="B231" s="18" t="s">
        <v>343</v>
      </c>
      <c r="C231" s="14" t="s">
        <v>810</v>
      </c>
      <c r="D231" s="7" t="s">
        <v>342</v>
      </c>
      <c r="E231" s="24">
        <v>0.37</v>
      </c>
      <c r="F231" s="21">
        <v>380</v>
      </c>
      <c r="G231" s="63">
        <v>41062</v>
      </c>
      <c r="H231" s="63">
        <v>41081</v>
      </c>
      <c r="I231" s="63">
        <v>41220</v>
      </c>
      <c r="J231" s="63">
        <v>41068</v>
      </c>
      <c r="K231" s="68">
        <v>41124</v>
      </c>
      <c r="L231" s="68">
        <v>41193</v>
      </c>
      <c r="M231" s="9"/>
    </row>
    <row r="232" spans="1:13" ht="75" x14ac:dyDescent="0.25">
      <c r="A232" s="51">
        <v>228</v>
      </c>
      <c r="B232" s="18" t="s">
        <v>285</v>
      </c>
      <c r="C232" s="14" t="s">
        <v>811</v>
      </c>
      <c r="D232" s="7" t="s">
        <v>284</v>
      </c>
      <c r="E232" s="24">
        <v>0.16</v>
      </c>
      <c r="F232" s="21">
        <v>380</v>
      </c>
      <c r="G232" s="63">
        <v>41244</v>
      </c>
      <c r="H232" s="63">
        <v>41071</v>
      </c>
      <c r="I232" s="63">
        <v>41105</v>
      </c>
      <c r="J232" s="63">
        <v>41250</v>
      </c>
      <c r="K232" s="68">
        <v>40974</v>
      </c>
      <c r="L232" s="68">
        <v>41013</v>
      </c>
      <c r="M232" s="9"/>
    </row>
    <row r="233" spans="1:13" ht="75" x14ac:dyDescent="0.25">
      <c r="A233" s="21">
        <v>229</v>
      </c>
      <c r="B233" s="18" t="s">
        <v>286</v>
      </c>
      <c r="C233" s="14" t="s">
        <v>812</v>
      </c>
      <c r="D233" s="7" t="s">
        <v>284</v>
      </c>
      <c r="E233" s="24">
        <v>0.16</v>
      </c>
      <c r="F233" s="21">
        <v>380</v>
      </c>
      <c r="G233" s="63">
        <v>41199</v>
      </c>
      <c r="H233" s="63">
        <v>41103</v>
      </c>
      <c r="I233" s="63">
        <v>41126</v>
      </c>
      <c r="J233" s="63">
        <v>40993</v>
      </c>
      <c r="K233" s="68">
        <v>41085</v>
      </c>
      <c r="L233" s="68">
        <v>40925</v>
      </c>
      <c r="M233" s="9"/>
    </row>
    <row r="234" spans="1:13" ht="60" customHeight="1" x14ac:dyDescent="0.25">
      <c r="A234" s="51">
        <v>230</v>
      </c>
      <c r="B234" s="18" t="s">
        <v>385</v>
      </c>
      <c r="C234" s="14" t="s">
        <v>813</v>
      </c>
      <c r="D234" s="7" t="s">
        <v>366</v>
      </c>
      <c r="E234" s="25">
        <v>1.5</v>
      </c>
      <c r="F234" s="21">
        <v>380</v>
      </c>
      <c r="G234" s="63">
        <v>41196</v>
      </c>
      <c r="H234" s="63">
        <v>40954</v>
      </c>
      <c r="I234" s="63">
        <v>41062</v>
      </c>
      <c r="J234" s="63">
        <v>41218</v>
      </c>
      <c r="K234" s="68">
        <v>41038</v>
      </c>
      <c r="L234" s="68">
        <v>41155</v>
      </c>
      <c r="M234" s="9"/>
    </row>
    <row r="235" spans="1:13" ht="60" customHeight="1" x14ac:dyDescent="0.25">
      <c r="A235" s="21">
        <v>231</v>
      </c>
      <c r="B235" s="18" t="s">
        <v>384</v>
      </c>
      <c r="C235" s="14" t="s">
        <v>813</v>
      </c>
      <c r="D235" s="7" t="s">
        <v>366</v>
      </c>
      <c r="E235" s="25">
        <v>1.5</v>
      </c>
      <c r="F235" s="21">
        <v>380</v>
      </c>
      <c r="G235" s="63">
        <v>41261</v>
      </c>
      <c r="H235" s="63">
        <v>41216</v>
      </c>
      <c r="I235" s="63">
        <v>41260</v>
      </c>
      <c r="J235" s="63">
        <v>41082</v>
      </c>
      <c r="K235" s="68">
        <v>41192</v>
      </c>
      <c r="L235" s="68">
        <v>40939</v>
      </c>
      <c r="M235" s="9"/>
    </row>
    <row r="236" spans="1:13" ht="60" customHeight="1" x14ac:dyDescent="0.25">
      <c r="A236" s="51">
        <v>232</v>
      </c>
      <c r="B236" s="18" t="s">
        <v>383</v>
      </c>
      <c r="C236" s="14" t="s">
        <v>814</v>
      </c>
      <c r="D236" s="7" t="s">
        <v>366</v>
      </c>
      <c r="E236" s="25">
        <v>1.5</v>
      </c>
      <c r="F236" s="21">
        <v>380</v>
      </c>
      <c r="G236" s="63">
        <v>41064</v>
      </c>
      <c r="H236" s="63">
        <v>40999</v>
      </c>
      <c r="I236" s="63">
        <v>41240</v>
      </c>
      <c r="J236" s="63">
        <v>41050</v>
      </c>
      <c r="K236" s="68">
        <v>41073</v>
      </c>
      <c r="L236" s="68">
        <v>41262</v>
      </c>
      <c r="M236" s="9"/>
    </row>
    <row r="237" spans="1:13" ht="60" customHeight="1" x14ac:dyDescent="0.25">
      <c r="A237" s="21">
        <v>233</v>
      </c>
      <c r="B237" s="18" t="s">
        <v>382</v>
      </c>
      <c r="C237" s="14" t="s">
        <v>814</v>
      </c>
      <c r="D237" s="7" t="s">
        <v>366</v>
      </c>
      <c r="E237" s="25">
        <v>1.5</v>
      </c>
      <c r="F237" s="21">
        <v>380</v>
      </c>
      <c r="G237" s="63">
        <v>41150</v>
      </c>
      <c r="H237" s="63">
        <v>41215</v>
      </c>
      <c r="I237" s="63">
        <v>41027</v>
      </c>
      <c r="J237" s="63">
        <v>41274</v>
      </c>
      <c r="K237" s="68">
        <v>40921</v>
      </c>
      <c r="L237" s="68">
        <v>40956</v>
      </c>
      <c r="M237" s="9"/>
    </row>
    <row r="238" spans="1:13" ht="60" customHeight="1" x14ac:dyDescent="0.25">
      <c r="A238" s="51">
        <v>234</v>
      </c>
      <c r="B238" s="18" t="s">
        <v>381</v>
      </c>
      <c r="C238" s="14" t="s">
        <v>911</v>
      </c>
      <c r="D238" s="7" t="s">
        <v>63</v>
      </c>
      <c r="E238" s="25">
        <v>1.1000000000000001</v>
      </c>
      <c r="F238" s="21">
        <v>380</v>
      </c>
      <c r="G238" s="63">
        <v>41007</v>
      </c>
      <c r="H238" s="63">
        <v>41193</v>
      </c>
      <c r="I238" s="63">
        <v>40998</v>
      </c>
      <c r="J238" s="63">
        <v>41037</v>
      </c>
      <c r="K238" s="68">
        <v>41212</v>
      </c>
      <c r="L238" s="68">
        <v>41205</v>
      </c>
      <c r="M238" s="9"/>
    </row>
    <row r="239" spans="1:13" ht="60" customHeight="1" x14ac:dyDescent="0.25">
      <c r="A239" s="21">
        <v>235</v>
      </c>
      <c r="B239" s="18" t="s">
        <v>380</v>
      </c>
      <c r="C239" s="14" t="s">
        <v>907</v>
      </c>
      <c r="D239" s="7" t="s">
        <v>63</v>
      </c>
      <c r="E239" s="25">
        <v>1.1000000000000001</v>
      </c>
      <c r="F239" s="21">
        <v>380</v>
      </c>
      <c r="G239" s="63">
        <v>41119</v>
      </c>
      <c r="H239" s="63">
        <v>41056</v>
      </c>
      <c r="I239" s="63">
        <v>41029</v>
      </c>
      <c r="J239" s="63">
        <v>40948</v>
      </c>
      <c r="K239" s="68">
        <v>41021</v>
      </c>
      <c r="L239" s="68">
        <v>40936</v>
      </c>
      <c r="M239" s="9"/>
    </row>
    <row r="240" spans="1:13" ht="60" customHeight="1" x14ac:dyDescent="0.25">
      <c r="A240" s="51">
        <v>236</v>
      </c>
      <c r="B240" s="18" t="s">
        <v>379</v>
      </c>
      <c r="C240" s="14" t="s">
        <v>815</v>
      </c>
      <c r="D240" s="7" t="s">
        <v>68</v>
      </c>
      <c r="E240" s="24">
        <v>0.45</v>
      </c>
      <c r="F240" s="21">
        <v>220</v>
      </c>
      <c r="G240" s="63">
        <v>41255</v>
      </c>
      <c r="H240" s="63">
        <v>41209</v>
      </c>
      <c r="I240" s="63">
        <v>41191</v>
      </c>
      <c r="J240" s="63">
        <v>41070</v>
      </c>
      <c r="K240" s="68">
        <v>41090</v>
      </c>
      <c r="L240" s="68">
        <v>41170</v>
      </c>
      <c r="M240" s="9"/>
    </row>
    <row r="241" spans="1:13" ht="60" customHeight="1" x14ac:dyDescent="0.25">
      <c r="A241" s="21">
        <v>237</v>
      </c>
      <c r="B241" s="18" t="s">
        <v>378</v>
      </c>
      <c r="C241" s="14" t="s">
        <v>910</v>
      </c>
      <c r="D241" s="7" t="s">
        <v>68</v>
      </c>
      <c r="E241" s="24">
        <v>0.45</v>
      </c>
      <c r="F241" s="21">
        <v>220</v>
      </c>
      <c r="G241" s="63">
        <v>41183</v>
      </c>
      <c r="H241" s="63">
        <v>41231</v>
      </c>
      <c r="I241" s="63">
        <v>40988</v>
      </c>
      <c r="J241" s="63">
        <v>40924</v>
      </c>
      <c r="K241" s="68">
        <v>41076</v>
      </c>
      <c r="L241" s="68">
        <v>41118</v>
      </c>
      <c r="M241" s="9"/>
    </row>
    <row r="242" spans="1:13" ht="60" customHeight="1" x14ac:dyDescent="0.25">
      <c r="A242" s="51">
        <v>238</v>
      </c>
      <c r="B242" s="18" t="s">
        <v>377</v>
      </c>
      <c r="C242" s="14" t="s">
        <v>908</v>
      </c>
      <c r="D242" s="7" t="s">
        <v>68</v>
      </c>
      <c r="E242" s="24">
        <v>0.45</v>
      </c>
      <c r="F242" s="21">
        <v>220</v>
      </c>
      <c r="G242" s="63">
        <v>41016</v>
      </c>
      <c r="H242" s="63">
        <v>41219</v>
      </c>
      <c r="I242" s="63">
        <v>41036</v>
      </c>
      <c r="J242" s="63">
        <v>41146</v>
      </c>
      <c r="K242" s="68">
        <v>41118</v>
      </c>
      <c r="L242" s="68">
        <v>41175</v>
      </c>
      <c r="M242" s="9"/>
    </row>
    <row r="243" spans="1:13" ht="60" customHeight="1" x14ac:dyDescent="0.25">
      <c r="A243" s="21">
        <v>239</v>
      </c>
      <c r="B243" s="18" t="s">
        <v>376</v>
      </c>
      <c r="C243" s="14" t="s">
        <v>375</v>
      </c>
      <c r="D243" s="7" t="s">
        <v>68</v>
      </c>
      <c r="E243" s="24">
        <v>0.45</v>
      </c>
      <c r="F243" s="21">
        <v>220</v>
      </c>
      <c r="G243" s="63">
        <v>41179</v>
      </c>
      <c r="H243" s="63">
        <v>40982</v>
      </c>
      <c r="I243" s="63">
        <v>41203</v>
      </c>
      <c r="J243" s="63">
        <v>41242</v>
      </c>
      <c r="K243" s="68">
        <v>40952</v>
      </c>
      <c r="L243" s="68">
        <v>41268</v>
      </c>
      <c r="M243" s="9"/>
    </row>
    <row r="244" spans="1:13" ht="60" customHeight="1" x14ac:dyDescent="0.25">
      <c r="A244" s="51">
        <v>240</v>
      </c>
      <c r="B244" s="18" t="s">
        <v>374</v>
      </c>
      <c r="C244" s="14" t="s">
        <v>909</v>
      </c>
      <c r="D244" s="7" t="s">
        <v>68</v>
      </c>
      <c r="E244" s="24">
        <v>0.45</v>
      </c>
      <c r="F244" s="21">
        <v>220</v>
      </c>
      <c r="G244" s="63">
        <v>41098</v>
      </c>
      <c r="H244" s="63">
        <v>41037</v>
      </c>
      <c r="I244" s="63">
        <v>40982</v>
      </c>
      <c r="J244" s="63">
        <v>41128</v>
      </c>
      <c r="K244" s="68">
        <v>41097</v>
      </c>
      <c r="L244" s="68">
        <v>40964</v>
      </c>
      <c r="M244" s="9"/>
    </row>
    <row r="245" spans="1:13" ht="60" customHeight="1" x14ac:dyDescent="0.25">
      <c r="A245" s="21">
        <v>241</v>
      </c>
      <c r="B245" s="18" t="s">
        <v>373</v>
      </c>
      <c r="C245" s="14" t="s">
        <v>908</v>
      </c>
      <c r="D245" s="7" t="s">
        <v>68</v>
      </c>
      <c r="E245" s="24">
        <v>0.45</v>
      </c>
      <c r="F245" s="21">
        <v>220</v>
      </c>
      <c r="G245" s="63">
        <v>41141</v>
      </c>
      <c r="H245" s="63">
        <v>41216</v>
      </c>
      <c r="I245" s="63">
        <v>40953</v>
      </c>
      <c r="J245" s="63">
        <v>41128</v>
      </c>
      <c r="K245" s="68">
        <v>40926</v>
      </c>
      <c r="L245" s="68">
        <v>41253</v>
      </c>
      <c r="M245" s="9"/>
    </row>
    <row r="246" spans="1:13" ht="60" customHeight="1" x14ac:dyDescent="0.25">
      <c r="A246" s="51">
        <v>242</v>
      </c>
      <c r="B246" s="18" t="s">
        <v>408</v>
      </c>
      <c r="C246" s="14" t="s">
        <v>816</v>
      </c>
      <c r="D246" s="7" t="s">
        <v>161</v>
      </c>
      <c r="E246" s="24">
        <v>0.45</v>
      </c>
      <c r="F246" s="21">
        <v>220</v>
      </c>
      <c r="G246" s="63">
        <v>41193</v>
      </c>
      <c r="H246" s="63">
        <v>41099</v>
      </c>
      <c r="I246" s="63">
        <v>41210</v>
      </c>
      <c r="J246" s="63">
        <v>41153</v>
      </c>
      <c r="K246" s="68">
        <v>40949</v>
      </c>
      <c r="L246" s="68">
        <v>40937</v>
      </c>
      <c r="M246" s="9"/>
    </row>
    <row r="247" spans="1:13" s="4" customFormat="1" ht="60" customHeight="1" x14ac:dyDescent="0.25">
      <c r="A247" s="21">
        <v>243</v>
      </c>
      <c r="B247" s="18" t="s">
        <v>407</v>
      </c>
      <c r="C247" s="14" t="s">
        <v>817</v>
      </c>
      <c r="D247" s="7" t="s">
        <v>161</v>
      </c>
      <c r="E247" s="24">
        <v>0.45</v>
      </c>
      <c r="F247" s="21">
        <v>220</v>
      </c>
      <c r="G247" s="63">
        <v>41260</v>
      </c>
      <c r="H247" s="63">
        <v>40989</v>
      </c>
      <c r="I247" s="63">
        <v>40976</v>
      </c>
      <c r="J247" s="63">
        <v>41127</v>
      </c>
      <c r="K247" s="68">
        <v>41103</v>
      </c>
      <c r="L247" s="68">
        <v>41213</v>
      </c>
      <c r="M247" s="9"/>
    </row>
    <row r="248" spans="1:13" s="4" customFormat="1" ht="60" customHeight="1" x14ac:dyDescent="0.25">
      <c r="A248" s="51">
        <v>244</v>
      </c>
      <c r="B248" s="18" t="s">
        <v>406</v>
      </c>
      <c r="C248" s="14" t="s">
        <v>818</v>
      </c>
      <c r="D248" s="7" t="s">
        <v>161</v>
      </c>
      <c r="E248" s="24">
        <v>0.45</v>
      </c>
      <c r="F248" s="21">
        <v>220</v>
      </c>
      <c r="G248" s="63">
        <v>41247</v>
      </c>
      <c r="H248" s="63">
        <v>41034</v>
      </c>
      <c r="I248" s="63">
        <v>40932</v>
      </c>
      <c r="J248" s="63">
        <v>40995</v>
      </c>
      <c r="K248" s="68">
        <v>41001</v>
      </c>
      <c r="L248" s="68">
        <v>41176</v>
      </c>
      <c r="M248" s="9"/>
    </row>
    <row r="249" spans="1:13" s="4" customFormat="1" ht="60" customHeight="1" x14ac:dyDescent="0.25">
      <c r="A249" s="21">
        <v>245</v>
      </c>
      <c r="B249" s="18" t="s">
        <v>271</v>
      </c>
      <c r="C249" s="14" t="s">
        <v>819</v>
      </c>
      <c r="D249" s="7" t="s">
        <v>161</v>
      </c>
      <c r="E249" s="24">
        <v>0.45</v>
      </c>
      <c r="F249" s="21">
        <v>220</v>
      </c>
      <c r="G249" s="63">
        <v>41149</v>
      </c>
      <c r="H249" s="63">
        <v>41242</v>
      </c>
      <c r="I249" s="63">
        <v>41136</v>
      </c>
      <c r="J249" s="63">
        <v>41153</v>
      </c>
      <c r="K249" s="68">
        <v>41273</v>
      </c>
      <c r="L249" s="68">
        <v>41105</v>
      </c>
      <c r="M249" s="9"/>
    </row>
    <row r="250" spans="1:13" s="4" customFormat="1" ht="60" customHeight="1" x14ac:dyDescent="0.25">
      <c r="A250" s="51">
        <v>246</v>
      </c>
      <c r="B250" s="18" t="s">
        <v>405</v>
      </c>
      <c r="C250" s="14" t="s">
        <v>820</v>
      </c>
      <c r="D250" s="7" t="s">
        <v>400</v>
      </c>
      <c r="E250" s="24">
        <v>0.16</v>
      </c>
      <c r="F250" s="21">
        <v>380</v>
      </c>
      <c r="G250" s="63">
        <v>41150</v>
      </c>
      <c r="H250" s="63">
        <v>41192</v>
      </c>
      <c r="I250" s="63">
        <v>41107</v>
      </c>
      <c r="J250" s="63">
        <v>40947</v>
      </c>
      <c r="K250" s="68">
        <v>41057</v>
      </c>
      <c r="L250" s="68">
        <v>41131</v>
      </c>
      <c r="M250" s="9"/>
    </row>
    <row r="251" spans="1:13" ht="60" customHeight="1" x14ac:dyDescent="0.25">
      <c r="A251" s="21">
        <v>247</v>
      </c>
      <c r="B251" s="18" t="s">
        <v>404</v>
      </c>
      <c r="C251" s="14" t="s">
        <v>821</v>
      </c>
      <c r="D251" s="7" t="s">
        <v>63</v>
      </c>
      <c r="E251" s="25">
        <v>1.1000000000000001</v>
      </c>
      <c r="F251" s="21">
        <v>380</v>
      </c>
      <c r="G251" s="63">
        <v>41099</v>
      </c>
      <c r="H251" s="63">
        <v>40975</v>
      </c>
      <c r="I251" s="63">
        <v>41168</v>
      </c>
      <c r="J251" s="63">
        <v>40910</v>
      </c>
      <c r="K251" s="68">
        <v>40980</v>
      </c>
      <c r="L251" s="68">
        <v>41037</v>
      </c>
      <c r="M251" s="9"/>
    </row>
    <row r="252" spans="1:13" ht="60" customHeight="1" x14ac:dyDescent="0.25">
      <c r="A252" s="51">
        <v>248</v>
      </c>
      <c r="B252" s="18" t="s">
        <v>403</v>
      </c>
      <c r="C252" s="14" t="s">
        <v>822</v>
      </c>
      <c r="D252" s="7" t="s">
        <v>400</v>
      </c>
      <c r="E252" s="24">
        <v>0.16</v>
      </c>
      <c r="F252" s="21">
        <v>380</v>
      </c>
      <c r="G252" s="63">
        <v>41265</v>
      </c>
      <c r="H252" s="63">
        <v>41262</v>
      </c>
      <c r="I252" s="63">
        <v>41221</v>
      </c>
      <c r="J252" s="63">
        <v>41218</v>
      </c>
      <c r="K252" s="68">
        <v>41264</v>
      </c>
      <c r="L252" s="68">
        <v>41144</v>
      </c>
      <c r="M252" s="9"/>
    </row>
    <row r="253" spans="1:13" s="4" customFormat="1" ht="60" customHeight="1" x14ac:dyDescent="0.25">
      <c r="A253" s="21">
        <v>249</v>
      </c>
      <c r="B253" s="18" t="s">
        <v>402</v>
      </c>
      <c r="C253" s="14" t="s">
        <v>823</v>
      </c>
      <c r="D253" s="7" t="s">
        <v>63</v>
      </c>
      <c r="E253" s="25">
        <v>1.1000000000000001</v>
      </c>
      <c r="F253" s="21">
        <v>380</v>
      </c>
      <c r="G253" s="63">
        <v>41088</v>
      </c>
      <c r="H253" s="63">
        <v>41238</v>
      </c>
      <c r="I253" s="63">
        <v>41036</v>
      </c>
      <c r="J253" s="63">
        <v>40909</v>
      </c>
      <c r="K253" s="68">
        <v>41263</v>
      </c>
      <c r="L253" s="68">
        <v>41115</v>
      </c>
      <c r="M253" s="9"/>
    </row>
    <row r="254" spans="1:13" ht="60" customHeight="1" x14ac:dyDescent="0.25">
      <c r="A254" s="51">
        <v>250</v>
      </c>
      <c r="B254" s="18" t="s">
        <v>401</v>
      </c>
      <c r="C254" s="14" t="s">
        <v>824</v>
      </c>
      <c r="D254" s="7" t="s">
        <v>400</v>
      </c>
      <c r="E254" s="24">
        <v>0.16</v>
      </c>
      <c r="F254" s="21">
        <v>380</v>
      </c>
      <c r="G254" s="63">
        <v>41122</v>
      </c>
      <c r="H254" s="63">
        <v>41260</v>
      </c>
      <c r="I254" s="63">
        <v>41229</v>
      </c>
      <c r="J254" s="63">
        <v>41141</v>
      </c>
      <c r="K254" s="68">
        <v>41081</v>
      </c>
      <c r="L254" s="68">
        <v>41198</v>
      </c>
      <c r="M254" s="9"/>
    </row>
    <row r="255" spans="1:13" ht="60" customHeight="1" x14ac:dyDescent="0.25">
      <c r="A255" s="21">
        <v>251</v>
      </c>
      <c r="B255" s="18" t="s">
        <v>399</v>
      </c>
      <c r="C255" s="14" t="s">
        <v>825</v>
      </c>
      <c r="D255" s="7" t="s">
        <v>63</v>
      </c>
      <c r="E255" s="25">
        <v>1.1000000000000001</v>
      </c>
      <c r="F255" s="21">
        <v>380</v>
      </c>
      <c r="G255" s="63">
        <v>40956</v>
      </c>
      <c r="H255" s="63">
        <v>41172</v>
      </c>
      <c r="I255" s="63">
        <v>41011</v>
      </c>
      <c r="J255" s="63">
        <v>41084</v>
      </c>
      <c r="K255" s="68">
        <v>41040</v>
      </c>
      <c r="L255" s="68">
        <v>41120</v>
      </c>
      <c r="M255" s="9"/>
    </row>
    <row r="256" spans="1:13" ht="60" customHeight="1" x14ac:dyDescent="0.25">
      <c r="A256" s="51">
        <v>252</v>
      </c>
      <c r="B256" s="18" t="s">
        <v>398</v>
      </c>
      <c r="C256" s="14" t="s">
        <v>826</v>
      </c>
      <c r="D256" s="7" t="s">
        <v>161</v>
      </c>
      <c r="E256" s="24">
        <v>0.45</v>
      </c>
      <c r="F256" s="21">
        <v>220</v>
      </c>
      <c r="G256" s="63">
        <v>40991</v>
      </c>
      <c r="H256" s="63">
        <v>41158</v>
      </c>
      <c r="I256" s="63">
        <v>40930</v>
      </c>
      <c r="J256" s="63">
        <v>40997</v>
      </c>
      <c r="K256" s="68">
        <v>41124</v>
      </c>
      <c r="L256" s="68">
        <v>40991</v>
      </c>
      <c r="M256" s="9"/>
    </row>
    <row r="257" spans="1:13" ht="60" customHeight="1" x14ac:dyDescent="0.25">
      <c r="A257" s="21">
        <v>253</v>
      </c>
      <c r="B257" s="18" t="s">
        <v>397</v>
      </c>
      <c r="C257" s="14" t="s">
        <v>827</v>
      </c>
      <c r="D257" s="7" t="s">
        <v>161</v>
      </c>
      <c r="E257" s="24">
        <v>0.45</v>
      </c>
      <c r="F257" s="21">
        <v>220</v>
      </c>
      <c r="G257" s="63">
        <v>41253</v>
      </c>
      <c r="H257" s="63">
        <v>41237</v>
      </c>
      <c r="I257" s="63">
        <v>40988</v>
      </c>
      <c r="J257" s="63">
        <v>41129</v>
      </c>
      <c r="K257" s="68">
        <v>41012</v>
      </c>
      <c r="L257" s="68">
        <v>41195</v>
      </c>
      <c r="M257" s="9"/>
    </row>
    <row r="258" spans="1:13" ht="60" customHeight="1" x14ac:dyDescent="0.25">
      <c r="A258" s="51">
        <v>254</v>
      </c>
      <c r="B258" s="18" t="s">
        <v>396</v>
      </c>
      <c r="C258" s="14" t="s">
        <v>828</v>
      </c>
      <c r="D258" s="7" t="s">
        <v>395</v>
      </c>
      <c r="E258" s="24">
        <v>0.09</v>
      </c>
      <c r="F258" s="21">
        <v>380</v>
      </c>
      <c r="G258" s="63">
        <v>41074</v>
      </c>
      <c r="H258" s="63">
        <v>41055</v>
      </c>
      <c r="I258" s="63">
        <v>41139</v>
      </c>
      <c r="J258" s="63">
        <v>41201</v>
      </c>
      <c r="K258" s="68">
        <v>41005</v>
      </c>
      <c r="L258" s="68">
        <v>41202</v>
      </c>
      <c r="M258" s="9"/>
    </row>
    <row r="259" spans="1:13" ht="60" customHeight="1" x14ac:dyDescent="0.25">
      <c r="A259" s="21">
        <v>255</v>
      </c>
      <c r="B259" s="18" t="s">
        <v>457</v>
      </c>
      <c r="C259" s="14" t="s">
        <v>829</v>
      </c>
      <c r="D259" s="7" t="s">
        <v>269</v>
      </c>
      <c r="E259" s="24">
        <v>0.09</v>
      </c>
      <c r="F259" s="21">
        <v>380</v>
      </c>
      <c r="G259" s="63">
        <v>41241</v>
      </c>
      <c r="H259" s="63">
        <v>41147</v>
      </c>
      <c r="I259" s="63">
        <v>41079</v>
      </c>
      <c r="J259" s="63">
        <v>41152</v>
      </c>
      <c r="K259" s="68">
        <v>40965</v>
      </c>
      <c r="L259" s="68">
        <v>40979</v>
      </c>
      <c r="M259" s="9"/>
    </row>
    <row r="260" spans="1:13" ht="60" customHeight="1" x14ac:dyDescent="0.25">
      <c r="A260" s="51">
        <v>256</v>
      </c>
      <c r="B260" s="18" t="s">
        <v>477</v>
      </c>
      <c r="C260" s="14" t="s">
        <v>830</v>
      </c>
      <c r="D260" s="7" t="s">
        <v>475</v>
      </c>
      <c r="E260" s="24">
        <v>0.16</v>
      </c>
      <c r="F260" s="21">
        <v>380</v>
      </c>
      <c r="G260" s="63">
        <v>40996</v>
      </c>
      <c r="H260" s="63">
        <v>41098</v>
      </c>
      <c r="I260" s="63">
        <v>41062</v>
      </c>
      <c r="J260" s="63">
        <v>41177</v>
      </c>
      <c r="K260" s="68">
        <v>41011</v>
      </c>
      <c r="L260" s="68">
        <v>41195</v>
      </c>
      <c r="M260" s="9"/>
    </row>
    <row r="261" spans="1:13" ht="60" customHeight="1" x14ac:dyDescent="0.25">
      <c r="A261" s="21">
        <v>257</v>
      </c>
      <c r="B261" s="18" t="s">
        <v>476</v>
      </c>
      <c r="C261" s="14" t="s">
        <v>830</v>
      </c>
      <c r="D261" s="7" t="s">
        <v>475</v>
      </c>
      <c r="E261" s="24">
        <v>0.16</v>
      </c>
      <c r="F261" s="21">
        <v>380</v>
      </c>
      <c r="G261" s="63">
        <v>41020</v>
      </c>
      <c r="H261" s="63">
        <v>41074</v>
      </c>
      <c r="I261" s="63">
        <v>41070</v>
      </c>
      <c r="J261" s="63">
        <v>41132</v>
      </c>
      <c r="K261" s="68">
        <v>40995</v>
      </c>
      <c r="L261" s="68">
        <v>41125</v>
      </c>
      <c r="M261" s="9"/>
    </row>
    <row r="262" spans="1:13" ht="60" customHeight="1" x14ac:dyDescent="0.25">
      <c r="A262" s="51">
        <v>258</v>
      </c>
      <c r="B262" s="18" t="s">
        <v>394</v>
      </c>
      <c r="C262" s="14" t="s">
        <v>831</v>
      </c>
      <c r="D262" s="7" t="s">
        <v>393</v>
      </c>
      <c r="E262" s="24">
        <v>0.37</v>
      </c>
      <c r="F262" s="21">
        <v>380</v>
      </c>
      <c r="G262" s="63">
        <v>41236</v>
      </c>
      <c r="H262" s="63">
        <v>41106</v>
      </c>
      <c r="I262" s="63">
        <v>41029</v>
      </c>
      <c r="J262" s="63">
        <v>41120</v>
      </c>
      <c r="K262" s="68">
        <v>40939</v>
      </c>
      <c r="L262" s="68">
        <v>41253</v>
      </c>
      <c r="M262" s="9"/>
    </row>
    <row r="263" spans="1:13" ht="60" customHeight="1" x14ac:dyDescent="0.25">
      <c r="A263" s="21">
        <v>259</v>
      </c>
      <c r="B263" s="18" t="s">
        <v>411</v>
      </c>
      <c r="C263" s="14" t="s">
        <v>832</v>
      </c>
      <c r="D263" s="7" t="s">
        <v>410</v>
      </c>
      <c r="E263" s="24">
        <v>0.09</v>
      </c>
      <c r="F263" s="21">
        <v>380</v>
      </c>
      <c r="G263" s="63">
        <v>40986</v>
      </c>
      <c r="H263" s="63">
        <v>41130</v>
      </c>
      <c r="I263" s="63">
        <v>40928</v>
      </c>
      <c r="J263" s="63">
        <v>41141</v>
      </c>
      <c r="K263" s="68">
        <v>41235</v>
      </c>
      <c r="L263" s="68">
        <v>41018</v>
      </c>
      <c r="M263" s="9"/>
    </row>
    <row r="264" spans="1:13" ht="75" x14ac:dyDescent="0.25">
      <c r="A264" s="51">
        <v>260</v>
      </c>
      <c r="B264" s="18" t="s">
        <v>392</v>
      </c>
      <c r="C264" s="14" t="s">
        <v>833</v>
      </c>
      <c r="D264" s="7" t="s">
        <v>161</v>
      </c>
      <c r="E264" s="24">
        <v>0.45</v>
      </c>
      <c r="F264" s="21">
        <v>220</v>
      </c>
      <c r="G264" s="63">
        <v>41108</v>
      </c>
      <c r="H264" s="63">
        <v>40918</v>
      </c>
      <c r="I264" s="63">
        <v>40982</v>
      </c>
      <c r="J264" s="63">
        <v>41061</v>
      </c>
      <c r="K264" s="68">
        <v>40950</v>
      </c>
      <c r="L264" s="68">
        <v>40921</v>
      </c>
      <c r="M264" s="9"/>
    </row>
    <row r="265" spans="1:13" ht="75" x14ac:dyDescent="0.25">
      <c r="A265" s="21">
        <v>261</v>
      </c>
      <c r="B265" s="18" t="s">
        <v>391</v>
      </c>
      <c r="C265" s="14" t="s">
        <v>834</v>
      </c>
      <c r="D265" s="7" t="s">
        <v>161</v>
      </c>
      <c r="E265" s="24">
        <v>0.45</v>
      </c>
      <c r="F265" s="21">
        <v>220</v>
      </c>
      <c r="G265" s="63">
        <v>41209</v>
      </c>
      <c r="H265" s="63">
        <v>41210</v>
      </c>
      <c r="I265" s="63">
        <v>41012</v>
      </c>
      <c r="J265" s="63">
        <v>40916</v>
      </c>
      <c r="K265" s="68">
        <v>41260</v>
      </c>
      <c r="L265" s="68">
        <v>40933</v>
      </c>
      <c r="M265" s="9"/>
    </row>
    <row r="266" spans="1:13" ht="60" customHeight="1" x14ac:dyDescent="0.25">
      <c r="A266" s="51">
        <v>262</v>
      </c>
      <c r="B266" s="18" t="s">
        <v>390</v>
      </c>
      <c r="C266" s="14" t="s">
        <v>835</v>
      </c>
      <c r="D266" s="7" t="s">
        <v>161</v>
      </c>
      <c r="E266" s="24">
        <v>0.45</v>
      </c>
      <c r="F266" s="21">
        <v>220</v>
      </c>
      <c r="G266" s="63">
        <v>41026</v>
      </c>
      <c r="H266" s="63">
        <v>41267</v>
      </c>
      <c r="I266" s="63">
        <v>41155</v>
      </c>
      <c r="J266" s="63">
        <v>41076</v>
      </c>
      <c r="K266" s="68">
        <v>41080</v>
      </c>
      <c r="L266" s="68">
        <v>41100</v>
      </c>
      <c r="M266" s="9"/>
    </row>
    <row r="267" spans="1:13" ht="60" customHeight="1" x14ac:dyDescent="0.25">
      <c r="A267" s="21">
        <v>263</v>
      </c>
      <c r="B267" s="18" t="s">
        <v>389</v>
      </c>
      <c r="C267" s="14" t="s">
        <v>836</v>
      </c>
      <c r="D267" s="7" t="s">
        <v>161</v>
      </c>
      <c r="E267" s="24">
        <v>0.45</v>
      </c>
      <c r="F267" s="21">
        <v>220</v>
      </c>
      <c r="G267" s="63">
        <v>40920</v>
      </c>
      <c r="H267" s="63">
        <v>41119</v>
      </c>
      <c r="I267" s="63">
        <v>40988</v>
      </c>
      <c r="J267" s="63">
        <v>41130</v>
      </c>
      <c r="K267" s="68">
        <v>41119</v>
      </c>
      <c r="L267" s="68">
        <v>41147</v>
      </c>
      <c r="M267" s="9"/>
    </row>
    <row r="268" spans="1:13" ht="60" customHeight="1" x14ac:dyDescent="0.25">
      <c r="A268" s="51">
        <v>264</v>
      </c>
      <c r="B268" s="18" t="s">
        <v>388</v>
      </c>
      <c r="C268" s="14" t="s">
        <v>837</v>
      </c>
      <c r="D268" s="7" t="s">
        <v>161</v>
      </c>
      <c r="E268" s="24">
        <v>0.45</v>
      </c>
      <c r="F268" s="21">
        <v>220</v>
      </c>
      <c r="G268" s="63">
        <v>41015</v>
      </c>
      <c r="H268" s="63">
        <v>41100</v>
      </c>
      <c r="I268" s="63">
        <v>41072</v>
      </c>
      <c r="J268" s="63">
        <v>41172</v>
      </c>
      <c r="K268" s="68">
        <v>40987</v>
      </c>
      <c r="L268" s="68">
        <v>41024</v>
      </c>
      <c r="M268" s="9"/>
    </row>
    <row r="269" spans="1:13" ht="60" customHeight="1" x14ac:dyDescent="0.25">
      <c r="A269" s="21">
        <v>265</v>
      </c>
      <c r="B269" s="18" t="s">
        <v>409</v>
      </c>
      <c r="C269" s="14" t="s">
        <v>838</v>
      </c>
      <c r="D269" s="7" t="s">
        <v>270</v>
      </c>
      <c r="E269" s="26">
        <v>4.4999999999999998E-2</v>
      </c>
      <c r="F269" s="21">
        <v>380</v>
      </c>
      <c r="G269" s="63">
        <v>41245</v>
      </c>
      <c r="H269" s="63">
        <v>41260</v>
      </c>
      <c r="I269" s="63">
        <v>41134</v>
      </c>
      <c r="J269" s="63">
        <v>41110</v>
      </c>
      <c r="K269" s="68">
        <v>41156</v>
      </c>
      <c r="L269" s="68">
        <v>41019</v>
      </c>
      <c r="M269" s="9"/>
    </row>
    <row r="270" spans="1:13" ht="60" customHeight="1" x14ac:dyDescent="0.25">
      <c r="A270" s="51">
        <v>266</v>
      </c>
      <c r="B270" s="18" t="s">
        <v>387</v>
      </c>
      <c r="C270" s="14" t="s">
        <v>839</v>
      </c>
      <c r="D270" s="7" t="s">
        <v>161</v>
      </c>
      <c r="E270" s="24">
        <v>0.45</v>
      </c>
      <c r="F270" s="21">
        <v>220</v>
      </c>
      <c r="G270" s="63">
        <v>41020</v>
      </c>
      <c r="H270" s="63">
        <v>41170</v>
      </c>
      <c r="I270" s="63">
        <v>41043</v>
      </c>
      <c r="J270" s="63">
        <v>41129</v>
      </c>
      <c r="K270" s="68">
        <v>41269</v>
      </c>
      <c r="L270" s="68">
        <v>41249</v>
      </c>
      <c r="M270" s="9"/>
    </row>
    <row r="271" spans="1:13" s="23" customFormat="1" ht="60" customHeight="1" x14ac:dyDescent="0.25">
      <c r="A271" s="21">
        <v>267</v>
      </c>
      <c r="B271" s="18" t="s">
        <v>272</v>
      </c>
      <c r="C271" s="14" t="s">
        <v>840</v>
      </c>
      <c r="D271" s="7" t="s">
        <v>386</v>
      </c>
      <c r="E271" s="24">
        <v>0.16</v>
      </c>
      <c r="F271" s="21">
        <v>380</v>
      </c>
      <c r="G271" s="63">
        <v>40933</v>
      </c>
      <c r="H271" s="63">
        <v>40911</v>
      </c>
      <c r="I271" s="63">
        <v>41218</v>
      </c>
      <c r="J271" s="63">
        <v>41121</v>
      </c>
      <c r="K271" s="68">
        <v>41137</v>
      </c>
      <c r="L271" s="68">
        <v>41099</v>
      </c>
      <c r="M271" s="9"/>
    </row>
    <row r="272" spans="1:13" ht="60" customHeight="1" x14ac:dyDescent="0.25">
      <c r="A272" s="51">
        <v>268</v>
      </c>
      <c r="B272" s="18" t="s">
        <v>273</v>
      </c>
      <c r="C272" s="14" t="s">
        <v>841</v>
      </c>
      <c r="D272" s="7" t="s">
        <v>386</v>
      </c>
      <c r="E272" s="24">
        <v>0.16</v>
      </c>
      <c r="F272" s="21">
        <v>380</v>
      </c>
      <c r="G272" s="63">
        <v>41000</v>
      </c>
      <c r="H272" s="63">
        <v>41153</v>
      </c>
      <c r="I272" s="63">
        <v>41201</v>
      </c>
      <c r="J272" s="63">
        <v>41162</v>
      </c>
      <c r="K272" s="68">
        <v>41214</v>
      </c>
      <c r="L272" s="68">
        <v>40931</v>
      </c>
      <c r="M272" s="9"/>
    </row>
    <row r="273" spans="1:13" ht="60" customHeight="1" x14ac:dyDescent="0.25">
      <c r="A273" s="21">
        <v>269</v>
      </c>
      <c r="B273" s="18" t="s">
        <v>274</v>
      </c>
      <c r="C273" s="14" t="s">
        <v>841</v>
      </c>
      <c r="D273" s="7" t="s">
        <v>386</v>
      </c>
      <c r="E273" s="24">
        <v>0.16</v>
      </c>
      <c r="F273" s="21">
        <v>380</v>
      </c>
      <c r="G273" s="63">
        <v>40960</v>
      </c>
      <c r="H273" s="63">
        <v>41083</v>
      </c>
      <c r="I273" s="63">
        <v>41209</v>
      </c>
      <c r="J273" s="63">
        <v>41130</v>
      </c>
      <c r="K273" s="68">
        <v>40948</v>
      </c>
      <c r="L273" s="68">
        <v>40976</v>
      </c>
      <c r="M273" s="9"/>
    </row>
    <row r="274" spans="1:13" ht="60" customHeight="1" x14ac:dyDescent="0.25">
      <c r="A274" s="51"/>
      <c r="B274" s="31"/>
      <c r="C274" s="30"/>
      <c r="D274" s="32"/>
      <c r="E274" s="30"/>
      <c r="F274" s="30"/>
      <c r="G274" s="9"/>
      <c r="H274" s="9"/>
      <c r="I274" s="9"/>
      <c r="J274" s="9"/>
      <c r="K274" s="9"/>
      <c r="L274" s="9"/>
      <c r="M274" s="9"/>
    </row>
    <row r="275" spans="1:13" ht="60" customHeight="1" x14ac:dyDescent="0.25">
      <c r="A275" s="21"/>
      <c r="B275" s="31"/>
      <c r="C275" s="30"/>
      <c r="D275" s="32"/>
      <c r="E275" s="30"/>
      <c r="F275" s="30"/>
      <c r="G275" s="9"/>
      <c r="H275" s="9"/>
      <c r="I275" s="9"/>
      <c r="J275" s="9"/>
      <c r="K275" s="9"/>
      <c r="L275" s="9"/>
      <c r="M275" s="9"/>
    </row>
    <row r="276" spans="1:13" ht="60" customHeight="1" x14ac:dyDescent="0.25">
      <c r="A276" s="51"/>
      <c r="B276" s="31"/>
      <c r="C276" s="30"/>
      <c r="D276" s="32"/>
      <c r="E276" s="30"/>
      <c r="F276" s="30"/>
      <c r="G276" s="9"/>
      <c r="H276" s="9"/>
      <c r="I276" s="9"/>
      <c r="J276" s="9"/>
      <c r="K276" s="9"/>
      <c r="L276" s="9"/>
      <c r="M276" s="9"/>
    </row>
    <row r="277" spans="1:13" ht="60" customHeight="1" x14ac:dyDescent="0.25">
      <c r="A277" s="21"/>
      <c r="B277" s="31"/>
      <c r="C277" s="30"/>
      <c r="D277" s="32"/>
      <c r="E277" s="30"/>
      <c r="F277" s="30"/>
      <c r="G277" s="9"/>
      <c r="H277" s="9"/>
      <c r="I277" s="9"/>
      <c r="J277" s="9"/>
      <c r="K277" s="9"/>
      <c r="L277" s="9"/>
      <c r="M277" s="9"/>
    </row>
    <row r="278" spans="1:13" ht="60" customHeight="1" x14ac:dyDescent="0.25">
      <c r="A278" s="51"/>
      <c r="B278" s="31"/>
      <c r="C278" s="30"/>
      <c r="D278" s="32"/>
      <c r="E278" s="30"/>
      <c r="F278" s="30"/>
      <c r="G278" s="9"/>
      <c r="H278" s="9"/>
      <c r="I278" s="9"/>
      <c r="J278" s="9"/>
      <c r="K278" s="9"/>
      <c r="L278" s="9"/>
      <c r="M278" s="9"/>
    </row>
    <row r="279" spans="1:13" ht="60" customHeight="1" x14ac:dyDescent="0.25">
      <c r="A279" s="21"/>
      <c r="B279" s="31"/>
      <c r="C279" s="30"/>
      <c r="D279" s="32"/>
      <c r="E279" s="30"/>
      <c r="F279" s="30"/>
      <c r="G279" s="9"/>
      <c r="H279" s="9"/>
      <c r="I279" s="9"/>
      <c r="J279" s="9"/>
      <c r="K279" s="9"/>
      <c r="L279" s="9"/>
      <c r="M279" s="9"/>
    </row>
    <row r="280" spans="1:13" ht="60" customHeight="1" x14ac:dyDescent="0.25">
      <c r="A280" s="51"/>
      <c r="B280" s="31"/>
      <c r="C280" s="30"/>
      <c r="D280" s="32"/>
      <c r="E280" s="30"/>
      <c r="F280" s="30"/>
      <c r="G280" s="9"/>
      <c r="H280" s="9"/>
      <c r="I280" s="9"/>
      <c r="J280" s="9"/>
      <c r="K280" s="9"/>
      <c r="L280" s="9"/>
      <c r="M280" s="9"/>
    </row>
    <row r="281" spans="1:13" ht="60" customHeight="1" x14ac:dyDescent="0.25">
      <c r="A281" s="21"/>
      <c r="B281" s="31"/>
      <c r="C281" s="30"/>
      <c r="D281" s="32"/>
      <c r="E281" s="30"/>
      <c r="F281" s="30"/>
      <c r="G281" s="9"/>
      <c r="H281" s="9"/>
      <c r="I281" s="9"/>
      <c r="J281" s="9"/>
      <c r="K281" s="9"/>
      <c r="L281" s="9"/>
      <c r="M281" s="9"/>
    </row>
    <row r="282" spans="1:13" ht="60" customHeight="1" x14ac:dyDescent="0.25">
      <c r="A282" s="30"/>
      <c r="B282" s="31"/>
      <c r="C282" s="30"/>
      <c r="D282" s="32"/>
      <c r="E282" s="30"/>
      <c r="F282" s="30"/>
      <c r="G282" s="9"/>
      <c r="H282" s="9"/>
      <c r="I282" s="9"/>
      <c r="J282" s="9"/>
      <c r="K282" s="9"/>
      <c r="L282" s="9"/>
      <c r="M282" s="9"/>
    </row>
    <row r="283" spans="1:13" ht="60" customHeight="1" x14ac:dyDescent="0.25">
      <c r="A283" s="30"/>
      <c r="B283" s="31"/>
      <c r="C283" s="30"/>
      <c r="D283" s="32"/>
      <c r="E283" s="30"/>
      <c r="F283" s="30"/>
      <c r="G283" s="9"/>
      <c r="H283" s="9"/>
      <c r="I283" s="9"/>
      <c r="J283" s="9"/>
      <c r="K283" s="9"/>
      <c r="L283" s="9"/>
      <c r="M283" s="9"/>
    </row>
    <row r="284" spans="1:13" ht="60" customHeight="1" x14ac:dyDescent="0.25">
      <c r="A284" s="30"/>
      <c r="B284" s="31"/>
      <c r="C284" s="30"/>
      <c r="D284" s="32"/>
      <c r="E284" s="30"/>
      <c r="F284" s="30"/>
      <c r="G284" s="9"/>
      <c r="H284" s="9"/>
      <c r="I284" s="9"/>
      <c r="J284" s="9"/>
      <c r="K284" s="9"/>
      <c r="L284" s="9"/>
      <c r="M284" s="9"/>
    </row>
    <row r="285" spans="1:13" ht="60" customHeight="1" x14ac:dyDescent="0.25">
      <c r="A285" s="30"/>
      <c r="B285" s="31"/>
      <c r="C285" s="30"/>
      <c r="D285" s="32"/>
      <c r="E285" s="30"/>
      <c r="F285" s="30"/>
      <c r="G285" s="9"/>
      <c r="H285" s="9"/>
      <c r="I285" s="9"/>
      <c r="J285" s="9"/>
      <c r="K285" s="9"/>
      <c r="L285" s="9"/>
      <c r="M285" s="9"/>
    </row>
    <row r="286" spans="1:13" ht="60" customHeight="1" x14ac:dyDescent="0.25">
      <c r="A286" s="30"/>
      <c r="B286" s="31"/>
      <c r="C286" s="30"/>
      <c r="D286" s="32"/>
      <c r="E286" s="30"/>
      <c r="F286" s="30"/>
      <c r="G286" s="9"/>
      <c r="H286" s="9"/>
      <c r="I286" s="9"/>
      <c r="J286" s="9"/>
      <c r="K286" s="9"/>
      <c r="L286" s="9"/>
      <c r="M286" s="9"/>
    </row>
    <row r="287" spans="1:13" ht="60" customHeight="1" x14ac:dyDescent="0.25">
      <c r="A287" s="30"/>
      <c r="B287" s="31"/>
      <c r="C287" s="30"/>
      <c r="D287" s="32"/>
      <c r="E287" s="30"/>
      <c r="F287" s="30"/>
      <c r="G287" s="9"/>
      <c r="H287" s="9"/>
      <c r="I287" s="9"/>
      <c r="J287" s="9"/>
      <c r="K287" s="9"/>
      <c r="L287" s="9"/>
      <c r="M287" s="9"/>
    </row>
    <row r="288" spans="1:13" s="15" customFormat="1" ht="60" hidden="1" customHeight="1" x14ac:dyDescent="0.25">
      <c r="B288" s="19"/>
      <c r="D288" s="13"/>
      <c r="G288" s="5"/>
      <c r="H288" s="5"/>
      <c r="I288" s="5"/>
      <c r="J288" s="5"/>
      <c r="K288" s="5"/>
      <c r="L288" s="5"/>
      <c r="M288" s="5"/>
    </row>
    <row r="289" spans="2:13" s="15" customFormat="1" ht="60" hidden="1" customHeight="1" x14ac:dyDescent="0.25">
      <c r="B289" s="19"/>
      <c r="D289" s="13"/>
      <c r="G289" s="5"/>
      <c r="H289" s="5"/>
      <c r="I289" s="5"/>
      <c r="J289" s="5"/>
      <c r="K289" s="5"/>
      <c r="L289" s="5"/>
      <c r="M289" s="5"/>
    </row>
    <row r="290" spans="2:13" s="15" customFormat="1" ht="60" hidden="1" customHeight="1" x14ac:dyDescent="0.25">
      <c r="B290" s="19"/>
      <c r="D290" s="13"/>
      <c r="G290" s="5"/>
      <c r="H290" s="5"/>
      <c r="I290" s="5"/>
      <c r="J290" s="5"/>
      <c r="K290" s="5"/>
      <c r="L290" s="5"/>
      <c r="M290" s="5"/>
    </row>
    <row r="291" spans="2:13" s="15" customFormat="1" ht="60" hidden="1" customHeight="1" x14ac:dyDescent="0.25">
      <c r="B291" s="19"/>
      <c r="D291" s="13"/>
      <c r="G291" s="5"/>
      <c r="H291" s="5"/>
      <c r="I291" s="5"/>
      <c r="J291" s="5"/>
      <c r="K291" s="5"/>
      <c r="L291" s="5"/>
      <c r="M291" s="5"/>
    </row>
    <row r="292" spans="2:13" ht="18" customHeight="1" x14ac:dyDescent="0.25"/>
    <row r="293" spans="2:13" ht="18" customHeight="1" x14ac:dyDescent="0.25"/>
    <row r="294" spans="2:13" ht="18" customHeight="1" x14ac:dyDescent="0.25"/>
    <row r="295" spans="2:13" ht="18" customHeight="1" x14ac:dyDescent="0.25"/>
    <row r="296" spans="2:13" ht="18" customHeight="1" x14ac:dyDescent="0.25"/>
    <row r="297" spans="2:13" ht="18" customHeight="1" x14ac:dyDescent="0.25"/>
    <row r="298" spans="2:13" ht="18" customHeight="1" x14ac:dyDescent="0.25"/>
    <row r="299" spans="2:13" ht="18" customHeight="1" x14ac:dyDescent="0.25"/>
    <row r="300" spans="2:13" ht="18" customHeight="1" x14ac:dyDescent="0.25"/>
    <row r="301" spans="2:13" ht="18" customHeight="1" x14ac:dyDescent="0.25"/>
    <row r="302" spans="2:13" ht="18" customHeight="1" x14ac:dyDescent="0.25"/>
    <row r="303" spans="2:13" ht="18" customHeight="1" x14ac:dyDescent="0.25"/>
    <row r="304" spans="2:13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</sheetData>
  <autoFilter ref="A3:M273"/>
  <conditionalFormatting sqref="G5:L273">
    <cfRule type="expression" dxfId="3" priority="1">
      <formula>WEEKNUM(G5)=WEEKNUM(TODAY())</formula>
    </cfRule>
  </conditionalFormatting>
  <pageMargins left="0.78740157480314965" right="0.19685039370078741" top="0.19685039370078741" bottom="7.874015748031496E-2" header="0" footer="0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Оглавление</vt:lpstr>
      <vt:lpstr>ЗРА (КО)</vt:lpstr>
      <vt:lpstr>ЗРА (ТО)</vt:lpstr>
      <vt:lpstr>'ЗРА (КО)'!Заголовки_для_печати</vt:lpstr>
      <vt:lpstr>'ЗРА (ТО)'!Заголовки_для_печати</vt:lpstr>
      <vt:lpstr>'ЗРА (КО)'!Область_печати</vt:lpstr>
      <vt:lpstr>'ЗРА (ТО)'!Область_печати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cp:lastPrinted>2012-12-20T08:22:30Z</cp:lastPrinted>
  <dcterms:created xsi:type="dcterms:W3CDTF">2012-10-03T01:37:59Z</dcterms:created>
  <dcterms:modified xsi:type="dcterms:W3CDTF">2012-12-25T08:05:28Z</dcterms:modified>
</cp:coreProperties>
</file>