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сса" sheetId="1" r:id="rId1"/>
    <sheet name="баз" sheetId="2" r:id="rId2"/>
  </sheets>
  <definedNames>
    <definedName name="кас">'баз'!$A$1:$A$4</definedName>
  </definedNames>
  <calcPr fullCalcOnLoad="1"/>
</workbook>
</file>

<file path=xl/sharedStrings.xml><?xml version="1.0" encoding="utf-8"?>
<sst xmlns="http://schemas.openxmlformats.org/spreadsheetml/2006/main" count="33" uniqueCount="15">
  <si>
    <t>приход</t>
  </si>
  <si>
    <t>расход</t>
  </si>
  <si>
    <t>Действия</t>
  </si>
  <si>
    <t>Дебет</t>
  </si>
  <si>
    <t>Кредит</t>
  </si>
  <si>
    <t>Дата</t>
  </si>
  <si>
    <t>остаток на начало</t>
  </si>
  <si>
    <t>Mесяц</t>
  </si>
  <si>
    <t>;</t>
  </si>
  <si>
    <t>20</t>
  </si>
  <si>
    <t>31</t>
  </si>
  <si>
    <t>50</t>
  </si>
  <si>
    <t>60</t>
  </si>
  <si>
    <t>итоги за месяц</t>
  </si>
  <si>
    <t>Michael_S, Здравствуйте да вы наверное посчитали меня не благодарным но я не из столицы и у нас иногда пропадает интернет и я не смог вас отблагодарить Большое вам спасибо что ответили и решили мне задачу Уважаемый ветеран я уже 2 года на сайтах где вы просматриваю ваши ответы екселистам и из многих ответов на темы сам использую ваши решения и убедился что Вы способны решать и более сложные задачи у меня к вам просьба просмотрите прикрепленный файл здесь я добавил графу месяцы и убрал строку остаток можно  ли ссылаясь на месяц вывести итоги по дебету и кредиту за месяц и итоги по диапозону f:i за месяц и к началу следуюшего месяца остаток на начало выходил и чтобы можно было работать и вследуюшие месяцы ссылаясь на ваше рещение и еще раз спасибо с уважением buxrasid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</si>
</sst>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d/m/yy;@"/>
  </numFmts>
  <fonts count="24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I20" insertRow="1" totalsRowShown="0">
  <autoFilter ref="A1:I20"/>
  <tableColumns count="9">
    <tableColumn id="1" name="Дата"/>
    <tableColumn id="2" name="Mесяц"/>
    <tableColumn id="3" name="Действия"/>
    <tableColumn id="4" name="Дебет"/>
    <tableColumn id="5" name="Кредит"/>
    <tableColumn id="6" name="20"/>
    <tableColumn id="7" name="31"/>
    <tableColumn id="8" name="50"/>
    <tableColumn id="9" name="6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8.28125" style="6" customWidth="1"/>
    <col min="2" max="2" width="10.140625" style="0" customWidth="1"/>
    <col min="3" max="3" width="18.57421875" style="0" customWidth="1"/>
    <col min="4" max="4" width="10.421875" style="0" customWidth="1"/>
    <col min="7" max="9" width="11.421875" style="0" customWidth="1"/>
  </cols>
  <sheetData>
    <row r="1" spans="1:9" ht="12.75">
      <c r="A1" s="7" t="s">
        <v>5</v>
      </c>
      <c r="B1" s="8" t="s">
        <v>7</v>
      </c>
      <c r="C1" s="9" t="s">
        <v>2</v>
      </c>
      <c r="D1" s="9" t="s">
        <v>3</v>
      </c>
      <c r="E1" s="9" t="s">
        <v>4</v>
      </c>
      <c r="F1" s="10" t="s">
        <v>9</v>
      </c>
      <c r="G1" s="10" t="s">
        <v>10</v>
      </c>
      <c r="H1" s="10" t="s">
        <v>11</v>
      </c>
      <c r="I1" s="10" t="s">
        <v>12</v>
      </c>
    </row>
    <row r="2" spans="1:12" ht="12.75">
      <c r="A2" s="5">
        <v>41244</v>
      </c>
      <c r="B2" t="str">
        <f>CHOOSE(MONTH(A2),"январь","февраль","март","апрель","май","июнь","июль","август","сентябрь","октябрь","ноябрь","декабрь",)</f>
        <v>декабрь</v>
      </c>
      <c r="C2" t="s">
        <v>6</v>
      </c>
      <c r="D2">
        <v>2</v>
      </c>
      <c r="E2" s="2"/>
      <c r="F2" s="1"/>
      <c r="G2" s="1"/>
      <c r="H2" s="1"/>
      <c r="I2" s="1"/>
      <c r="L2" t="s">
        <v>8</v>
      </c>
    </row>
    <row r="3" spans="1:6" ht="12.75">
      <c r="A3" s="5">
        <v>41245</v>
      </c>
      <c r="B3" t="str">
        <f aca="true" t="shared" si="0" ref="B3:B19">CHOOSE(MONTH(A3),"январь","февраль","март","апрель","май","июнь","июль","август","сентябрь","октябрь","ноябрь","декабрь",)</f>
        <v>декабрь</v>
      </c>
      <c r="C3" t="s">
        <v>0</v>
      </c>
      <c r="D3" s="4">
        <f>IF(C3="приход",SUM(F3:I3),IF(C3="остаток на конец",SUM($D$2:D2)-SUM($E$2:E2),""))</f>
        <v>15</v>
      </c>
      <c r="E3" s="4">
        <f>IF(C3=$C$4,SUM(F3:I3),"")</f>
      </c>
      <c r="F3">
        <v>15</v>
      </c>
    </row>
    <row r="4" spans="1:5" ht="12.75">
      <c r="A4" s="5">
        <v>41246</v>
      </c>
      <c r="B4" t="str">
        <f t="shared" si="0"/>
        <v>декабрь</v>
      </c>
      <c r="C4" t="s">
        <v>1</v>
      </c>
      <c r="D4" s="4">
        <f>IF(C4="приход",SUM(F4:I4),IF(C4="остаток на конец",SUM($D$2:D3)-SUM($E$2:E3),""))</f>
      </c>
      <c r="E4" s="4"/>
    </row>
    <row r="5" spans="1:9" ht="12.75">
      <c r="A5" s="5">
        <v>41248</v>
      </c>
      <c r="B5" t="str">
        <f t="shared" si="0"/>
        <v>декабрь</v>
      </c>
      <c r="C5" t="s">
        <v>1</v>
      </c>
      <c r="D5" s="4">
        <f>IF(C5="приход",SUM(F5:I5),IF(C5="остаток на конец",SUM($D$2:D4)-SUM($E$2:E4),""))</f>
      </c>
      <c r="E5" s="4">
        <f aca="true" t="shared" si="1" ref="E4:E19">IF(C5=$C$4,SUM(F5:I5),"")</f>
        <v>60</v>
      </c>
      <c r="I5">
        <v>60</v>
      </c>
    </row>
    <row r="6" spans="1:5" ht="12.75">
      <c r="A6" s="5">
        <v>41249</v>
      </c>
      <c r="B6" t="str">
        <f t="shared" si="0"/>
        <v>декабрь</v>
      </c>
      <c r="C6" t="s">
        <v>0</v>
      </c>
      <c r="D6" s="4">
        <f>IF(C6="приход",SUM(F6:I6),IF(C6="остаток на конец",SUM($D$2:D5)-SUM($E$2:E5),""))</f>
        <v>0</v>
      </c>
      <c r="E6" s="4">
        <f t="shared" si="1"/>
      </c>
    </row>
    <row r="7" spans="1:7" ht="12.75">
      <c r="A7" s="5">
        <v>41250</v>
      </c>
      <c r="B7" t="str">
        <f t="shared" si="0"/>
        <v>декабрь</v>
      </c>
      <c r="C7" t="s">
        <v>1</v>
      </c>
      <c r="D7" s="4">
        <f>IF(C7="приход",SUM(F7:I7),IF(C7="остаток на конец",SUM($D$2:D6)-SUM($E$2:E6),""))</f>
      </c>
      <c r="E7" s="4">
        <f t="shared" si="1"/>
        <v>600</v>
      </c>
      <c r="G7">
        <v>600</v>
      </c>
    </row>
    <row r="8" spans="1:5" ht="12.75">
      <c r="A8" s="5">
        <v>41251</v>
      </c>
      <c r="B8" t="str">
        <f t="shared" si="0"/>
        <v>декабрь</v>
      </c>
      <c r="C8" t="s">
        <v>0</v>
      </c>
      <c r="D8" s="4">
        <f>IF(C8="приход",SUM(F8:I8),IF(C8="остаток на конец",SUM($D$2:D7)-SUM($E$2:E7),""))</f>
        <v>0</v>
      </c>
      <c r="E8" s="4">
        <f t="shared" si="1"/>
      </c>
    </row>
    <row r="9" spans="1:7" ht="12.75">
      <c r="A9" s="5">
        <v>41252</v>
      </c>
      <c r="B9" t="str">
        <f t="shared" si="0"/>
        <v>декабрь</v>
      </c>
      <c r="C9" t="s">
        <v>0</v>
      </c>
      <c r="D9" s="4">
        <f>IF(C9="приход",SUM(F9:I9),IF(C9="остаток на конец",SUM($D$2:D8)-SUM($E$2:E8),""))</f>
        <v>55</v>
      </c>
      <c r="E9" s="4">
        <f t="shared" si="1"/>
      </c>
      <c r="G9">
        <v>55</v>
      </c>
    </row>
    <row r="10" spans="1:5" ht="12.75">
      <c r="A10" s="5">
        <v>41253</v>
      </c>
      <c r="B10" t="str">
        <f t="shared" si="0"/>
        <v>декабрь</v>
      </c>
      <c r="C10" t="s">
        <v>1</v>
      </c>
      <c r="D10" s="4">
        <f>IF(C10="приход",SUM(F10:I10),IF(C10="остаток на конец",SUM($D$2:D9)-SUM($E$2:E9),""))</f>
      </c>
      <c r="E10" s="4">
        <f t="shared" si="1"/>
        <v>0</v>
      </c>
    </row>
    <row r="11" spans="1:7" ht="12.75">
      <c r="A11" s="5">
        <v>41254</v>
      </c>
      <c r="B11" t="str">
        <f t="shared" si="0"/>
        <v>декабрь</v>
      </c>
      <c r="C11" t="s">
        <v>1</v>
      </c>
      <c r="D11" s="4">
        <f>IF(C11="приход",SUM(F11:I11),IF(C11="остаток на конец",SUM($D$2:D10)-SUM($E$2:E10),""))</f>
      </c>
      <c r="E11" s="4">
        <f t="shared" si="1"/>
        <v>12</v>
      </c>
      <c r="G11">
        <v>12</v>
      </c>
    </row>
    <row r="12" spans="1:6" ht="12.75">
      <c r="A12" s="5">
        <v>41255</v>
      </c>
      <c r="B12" t="str">
        <f t="shared" si="0"/>
        <v>декабрь</v>
      </c>
      <c r="C12" t="s">
        <v>0</v>
      </c>
      <c r="D12" s="4">
        <f>IF(C12="приход",SUM(F12:I12),IF(C12="остаток на конец",SUM($D$2:D11)-SUM($E$2:E11),""))</f>
        <v>90</v>
      </c>
      <c r="E12" s="4">
        <f t="shared" si="1"/>
      </c>
      <c r="F12">
        <v>90</v>
      </c>
    </row>
    <row r="13" spans="1:5" ht="12.75">
      <c r="A13" s="5">
        <v>41256</v>
      </c>
      <c r="B13" t="str">
        <f t="shared" si="0"/>
        <v>декабрь</v>
      </c>
      <c r="C13" t="s">
        <v>0</v>
      </c>
      <c r="D13" s="4">
        <f>IF(C13="приход",SUM(F13:I13),IF(C13="остаток на конец",SUM($D$2:D12)-SUM($E$2:E12),""))</f>
        <v>0</v>
      </c>
      <c r="E13" s="4">
        <f t="shared" si="1"/>
      </c>
    </row>
    <row r="14" spans="1:8" ht="12.75">
      <c r="A14" s="5">
        <v>41257</v>
      </c>
      <c r="B14" t="str">
        <f t="shared" si="0"/>
        <v>декабрь</v>
      </c>
      <c r="C14" t="s">
        <v>1</v>
      </c>
      <c r="D14" s="4">
        <f>IF(C14="приход",SUM(F14:I14),IF(C14="остаток на конец",SUM($D$2:D13)-SUM($E$2:E13),""))</f>
      </c>
      <c r="E14" s="4">
        <f t="shared" si="1"/>
        <v>13</v>
      </c>
      <c r="H14">
        <v>13</v>
      </c>
    </row>
    <row r="15" spans="1:5" ht="12.75">
      <c r="A15" s="5">
        <v>41258</v>
      </c>
      <c r="B15" t="str">
        <f t="shared" si="0"/>
        <v>декабрь</v>
      </c>
      <c r="C15" t="s">
        <v>1</v>
      </c>
      <c r="D15" s="4">
        <f>IF(C15="приход",SUM(F15:I15),IF(C15="остаток на конец",SUM($D$2:D14)-SUM($E$2:E14),""))</f>
      </c>
      <c r="E15" s="4">
        <f t="shared" si="1"/>
        <v>0</v>
      </c>
    </row>
    <row r="16" spans="1:5" ht="12.75">
      <c r="A16" s="5">
        <v>41259</v>
      </c>
      <c r="B16" t="str">
        <f t="shared" si="0"/>
        <v>декабрь</v>
      </c>
      <c r="C16" t="s">
        <v>0</v>
      </c>
      <c r="D16" s="4">
        <f>IF(C16="приход",SUM(F16:I16),IF(C16="остаток на конец",SUM($D$2:D15)-SUM($E$2:E15),""))</f>
        <v>0</v>
      </c>
      <c r="E16" s="4">
        <f t="shared" si="1"/>
      </c>
    </row>
    <row r="17" spans="1:5" ht="12.75">
      <c r="A17" s="5">
        <v>41260</v>
      </c>
      <c r="B17" t="str">
        <f t="shared" si="0"/>
        <v>декабрь</v>
      </c>
      <c r="C17" t="s">
        <v>1</v>
      </c>
      <c r="D17" s="4">
        <f>IF(C17="приход",SUM(F17:I17),IF(C17="остаток на конец",SUM($D$2:D16)-SUM($E$2:E16),""))</f>
      </c>
      <c r="E17" s="4">
        <f t="shared" si="1"/>
        <v>0</v>
      </c>
    </row>
    <row r="18" spans="1:9" ht="12.75">
      <c r="A18" s="5">
        <v>41257</v>
      </c>
      <c r="B18" t="str">
        <f t="shared" si="0"/>
        <v>декабрь</v>
      </c>
      <c r="C18" t="s">
        <v>13</v>
      </c>
      <c r="D18" s="4">
        <v>160</v>
      </c>
      <c r="E18" s="4">
        <v>685</v>
      </c>
      <c r="F18">
        <v>105</v>
      </c>
      <c r="G18">
        <v>667</v>
      </c>
      <c r="H18">
        <v>13</v>
      </c>
      <c r="I18">
        <v>60</v>
      </c>
    </row>
    <row r="19" spans="1:5" ht="12.75">
      <c r="A19" s="5">
        <v>41274</v>
      </c>
      <c r="B19" t="str">
        <f t="shared" si="0"/>
        <v>декабрь</v>
      </c>
      <c r="C19" t="s">
        <v>6</v>
      </c>
      <c r="D19" s="4">
        <f>D18+2-685</f>
        <v>-523</v>
      </c>
      <c r="E19" s="4">
        <f t="shared" si="1"/>
      </c>
    </row>
    <row r="20" spans="1:5" ht="12.75">
      <c r="A20" s="5"/>
      <c r="B20" s="3"/>
      <c r="D20" s="4"/>
      <c r="E20" s="4"/>
    </row>
    <row r="21" spans="1:2" ht="12.75">
      <c r="A21" s="5"/>
      <c r="B21" s="3"/>
    </row>
    <row r="22" spans="4:9" ht="12.75" customHeight="1">
      <c r="D22" s="12" t="s">
        <v>14</v>
      </c>
      <c r="E22" s="12"/>
      <c r="F22" s="12"/>
      <c r="G22" s="12"/>
      <c r="H22" s="12"/>
      <c r="I22" s="12"/>
    </row>
    <row r="23" spans="4:9" ht="12.75">
      <c r="D23" s="12"/>
      <c r="E23" s="12"/>
      <c r="F23" s="12"/>
      <c r="G23" s="12"/>
      <c r="H23" s="12"/>
      <c r="I23" s="12"/>
    </row>
    <row r="24" spans="4:9" ht="12.75">
      <c r="D24" s="12"/>
      <c r="E24" s="12"/>
      <c r="F24" s="12"/>
      <c r="G24" s="12"/>
      <c r="H24" s="12"/>
      <c r="I24" s="12"/>
    </row>
    <row r="25" spans="4:9" ht="12.75">
      <c r="D25" s="12"/>
      <c r="E25" s="12"/>
      <c r="F25" s="12"/>
      <c r="G25" s="12"/>
      <c r="H25" s="12"/>
      <c r="I25" s="12"/>
    </row>
    <row r="26" spans="4:9" ht="12.75">
      <c r="D26" s="12"/>
      <c r="E26" s="12"/>
      <c r="F26" s="12"/>
      <c r="G26" s="12"/>
      <c r="H26" s="12"/>
      <c r="I26" s="12"/>
    </row>
    <row r="27" spans="4:9" ht="12.75">
      <c r="D27" s="12"/>
      <c r="E27" s="12"/>
      <c r="F27" s="12"/>
      <c r="G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 customHeight="1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1"/>
      <c r="E36" s="11"/>
      <c r="F36" s="11"/>
      <c r="G36" s="11"/>
      <c r="H36" s="11"/>
      <c r="I36" s="11"/>
    </row>
    <row r="37" spans="4:9" ht="12.75">
      <c r="D37" s="11"/>
      <c r="E37" s="11"/>
      <c r="F37" s="11"/>
      <c r="G37" s="11"/>
      <c r="H37" s="11"/>
      <c r="I37" s="11"/>
    </row>
    <row r="38" spans="4:9" ht="12.75">
      <c r="D38" s="11"/>
      <c r="E38" s="11"/>
      <c r="F38" s="11"/>
      <c r="G38" s="11"/>
      <c r="H38" s="11"/>
      <c r="I38" s="11"/>
    </row>
    <row r="39" spans="4:9" ht="12.75">
      <c r="D39" s="11"/>
      <c r="E39" s="11"/>
      <c r="F39" s="11"/>
      <c r="G39" s="11"/>
      <c r="H39" s="11"/>
      <c r="I39" s="11"/>
    </row>
  </sheetData>
  <sheetProtection/>
  <mergeCells count="1">
    <mergeCell ref="D22:I35"/>
  </mergeCells>
  <dataValidations count="1">
    <dataValidation type="list" allowBlank="1" showInputMessage="1" showErrorMessage="1" sqref="C2:C28">
      <formula1>кас</formula1>
    </dataValidation>
  </dataValidations>
  <printOptions/>
  <pageMargins left="0.75" right="0.75" top="1" bottom="1" header="0.5" footer="0.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4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6</v>
      </c>
    </row>
    <row r="4" ht="12.75">
      <c r="A4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bux</cp:lastModifiedBy>
  <dcterms:created xsi:type="dcterms:W3CDTF">1996-10-08T23:32:33Z</dcterms:created>
  <dcterms:modified xsi:type="dcterms:W3CDTF">2013-01-07T11:03:18Z</dcterms:modified>
  <cp:category/>
  <cp:version/>
  <cp:contentType/>
  <cp:contentStatus/>
</cp:coreProperties>
</file>