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90" windowWidth="20640" windowHeight="8940"/>
  </bookViews>
  <sheets>
    <sheet name="Лист2" sheetId="5" r:id="rId1"/>
  </sheets>
  <definedNames>
    <definedName name="_xlnm._FilterDatabase" localSheetId="0" hidden="1">Лист2!$A$5:$E$50</definedName>
  </definedNames>
  <calcPr calcId="145621"/>
  <pivotCaches>
    <pivotCache cacheId="4" r:id="rId2"/>
  </pivotCaches>
</workbook>
</file>

<file path=xl/calcChain.xml><?xml version="1.0" encoding="utf-8"?>
<calcChain xmlns="http://schemas.openxmlformats.org/spreadsheetml/2006/main">
  <c r="G6" i="5" l="1"/>
  <c r="G14" i="5"/>
  <c r="E51" i="5"/>
  <c r="G7" i="5"/>
  <c r="G8" i="5"/>
  <c r="G9" i="5"/>
  <c r="G10" i="5"/>
  <c r="G11" i="5"/>
  <c r="G12" i="5"/>
  <c r="G13" i="5"/>
</calcChain>
</file>

<file path=xl/sharedStrings.xml><?xml version="1.0" encoding="utf-8"?>
<sst xmlns="http://schemas.openxmlformats.org/spreadsheetml/2006/main" count="83" uniqueCount="28">
  <si>
    <t>Дата</t>
  </si>
  <si>
    <t>Статья</t>
  </si>
  <si>
    <t>Приход</t>
  </si>
  <si>
    <t>Расход</t>
  </si>
  <si>
    <t>Статьи</t>
  </si>
  <si>
    <t>6.1 канцтовары</t>
  </si>
  <si>
    <t>6.2 мобильная связь</t>
  </si>
  <si>
    <t>6.3 почтовые курьерские</t>
  </si>
  <si>
    <t>6.5 прочее</t>
  </si>
  <si>
    <t>6.4 интернет</t>
  </si>
  <si>
    <t>6.6 юридические и нотариальные</t>
  </si>
  <si>
    <t>6.6 IT</t>
  </si>
  <si>
    <t>6.8 Банковское обслуживание и комиссии банка</t>
  </si>
  <si>
    <t>С</t>
  </si>
  <si>
    <t>по</t>
  </si>
  <si>
    <t>Вопрос :</t>
  </si>
  <si>
    <t>B</t>
  </si>
  <si>
    <t>C</t>
  </si>
  <si>
    <t>E</t>
  </si>
  <si>
    <t>F</t>
  </si>
  <si>
    <t>G</t>
  </si>
  <si>
    <t xml:space="preserve">     1. Создание Таблички по дням по статье 6.1 канцтовары</t>
  </si>
  <si>
    <t>Необходимый результат</t>
  </si>
  <si>
    <t>Названия строк</t>
  </si>
  <si>
    <t>Общий итог</t>
  </si>
  <si>
    <t>Названия столбцов</t>
  </si>
  <si>
    <t>(пусто)</t>
  </si>
  <si>
    <t>Сумма по полю 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</si>
</sst>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49" fontId="1" fillId="0" borderId="1" xfId="0" applyNumberFormat="1" applyFont="1" applyBorder="1" applyAlignment="1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49" fontId="1" fillId="0" borderId="2" xfId="0" applyNumberFormat="1" applyFont="1" applyFill="1" applyBorder="1" applyAlignment="1">
      <alignment vertical="center"/>
    </xf>
    <xf numFmtId="49" fontId="1" fillId="0" borderId="2" xfId="0" applyNumberFormat="1" applyFont="1" applyFill="1" applyBorder="1" applyAlignment="1">
      <alignment horizontal="center" vertical="center"/>
    </xf>
    <xf numFmtId="0" fontId="0" fillId="0" borderId="3" xfId="0" applyFill="1" applyBorder="1"/>
    <xf numFmtId="0" fontId="0" fillId="0" borderId="0" xfId="0" pivotButton="1"/>
    <xf numFmtId="14" fontId="0" fillId="0" borderId="0" xfId="0" applyNumberFormat="1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Ракитин И.О." refreshedDate="42676.307006712967" createdVersion="4" refreshedVersion="4" minRefreshableVersion="3" recordCount="45">
  <cacheSource type="worksheet">
    <worksheetSource ref="B5:E50" sheet="Лист2"/>
  </cacheSource>
  <cacheFields count="4">
    <cacheField name="Дата" numFmtId="14">
      <sharedItems containsSemiMixedTypes="0" containsNonDate="0" containsDate="1" containsString="0" minDate="2016-10-01T00:00:00" maxDate="2016-11-01T00:00:00" count="31">
        <d v="2016-10-01T00:00:00"/>
        <d v="2016-10-02T00:00:00"/>
        <d v="2016-10-03T00:00:00"/>
        <d v="2016-10-04T00:00:00"/>
        <d v="2016-10-05T00:00:00"/>
        <d v="2016-10-06T00:00:00"/>
        <d v="2016-10-07T00:00:00"/>
        <d v="2016-10-08T00:00:00"/>
        <d v="2016-10-09T00:00:00"/>
        <d v="2016-10-10T00:00:00"/>
        <d v="2016-10-11T00:00:00"/>
        <d v="2016-10-12T00:00:00"/>
        <d v="2016-10-13T00:00:00"/>
        <d v="2016-10-14T00:00:00"/>
        <d v="2016-10-15T00:00:00"/>
        <d v="2016-10-16T00:00:00"/>
        <d v="2016-10-17T00:00:00"/>
        <d v="2016-10-18T00:00:00"/>
        <d v="2016-10-19T00:00:00"/>
        <d v="2016-10-20T00:00:00"/>
        <d v="2016-10-21T00:00:00"/>
        <d v="2016-10-22T00:00:00"/>
        <d v="2016-10-23T00:00:00"/>
        <d v="2016-10-24T00:00:00"/>
        <d v="2016-10-25T00:00:00"/>
        <d v="2016-10-26T00:00:00"/>
        <d v="2016-10-27T00:00:00"/>
        <d v="2016-10-28T00:00:00"/>
        <d v="2016-10-29T00:00:00"/>
        <d v="2016-10-30T00:00:00"/>
        <d v="2016-10-31T00:00:00"/>
      </sharedItems>
    </cacheField>
    <cacheField name="Статья" numFmtId="49">
      <sharedItems count="8">
        <s v="6.1 канцтовары"/>
        <s v="6.2 мобильная связь"/>
        <s v="6.3 почтовые курьерские"/>
        <s v="6.5 прочее"/>
        <s v="6.4 интернет"/>
        <s v="6.6 юридические и нотариальные"/>
        <s v="6.6 IT"/>
        <s v="6.8 Банковское обслуживание и комиссии банка"/>
      </sharedItems>
    </cacheField>
    <cacheField name="Приход" numFmtId="0">
      <sharedItems containsNonDate="0" containsString="0" containsBlank="1" count="1">
        <m/>
      </sharedItems>
    </cacheField>
    <cacheField name="Расход" numFmtId="0">
      <sharedItems containsSemiMixedTypes="0" containsString="0" containsNumber="1" containsInteger="1" minValue="5" maxValue="4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5">
  <r>
    <x v="0"/>
    <x v="0"/>
    <x v="0"/>
    <n v="10"/>
  </r>
  <r>
    <x v="0"/>
    <x v="1"/>
    <x v="0"/>
    <n v="30"/>
  </r>
  <r>
    <x v="0"/>
    <x v="2"/>
    <x v="0"/>
    <n v="5"/>
  </r>
  <r>
    <x v="0"/>
    <x v="3"/>
    <x v="0"/>
    <n v="40"/>
  </r>
  <r>
    <x v="1"/>
    <x v="4"/>
    <x v="0"/>
    <n v="40"/>
  </r>
  <r>
    <x v="2"/>
    <x v="5"/>
    <x v="0"/>
    <n v="40"/>
  </r>
  <r>
    <x v="2"/>
    <x v="6"/>
    <x v="0"/>
    <n v="10"/>
  </r>
  <r>
    <x v="2"/>
    <x v="7"/>
    <x v="0"/>
    <n v="25"/>
  </r>
  <r>
    <x v="2"/>
    <x v="0"/>
    <x v="0"/>
    <n v="10"/>
  </r>
  <r>
    <x v="2"/>
    <x v="1"/>
    <x v="0"/>
    <n v="30"/>
  </r>
  <r>
    <x v="2"/>
    <x v="2"/>
    <x v="0"/>
    <n v="5"/>
  </r>
  <r>
    <x v="2"/>
    <x v="3"/>
    <x v="0"/>
    <n v="40"/>
  </r>
  <r>
    <x v="2"/>
    <x v="4"/>
    <x v="0"/>
    <n v="40"/>
  </r>
  <r>
    <x v="2"/>
    <x v="5"/>
    <x v="0"/>
    <n v="40"/>
  </r>
  <r>
    <x v="3"/>
    <x v="6"/>
    <x v="0"/>
    <n v="10"/>
  </r>
  <r>
    <x v="4"/>
    <x v="7"/>
    <x v="0"/>
    <n v="25"/>
  </r>
  <r>
    <x v="5"/>
    <x v="0"/>
    <x v="0"/>
    <n v="10"/>
  </r>
  <r>
    <x v="6"/>
    <x v="1"/>
    <x v="0"/>
    <n v="30"/>
  </r>
  <r>
    <x v="6"/>
    <x v="2"/>
    <x v="0"/>
    <n v="5"/>
  </r>
  <r>
    <x v="6"/>
    <x v="3"/>
    <x v="0"/>
    <n v="40"/>
  </r>
  <r>
    <x v="6"/>
    <x v="4"/>
    <x v="0"/>
    <n v="40"/>
  </r>
  <r>
    <x v="7"/>
    <x v="5"/>
    <x v="0"/>
    <n v="40"/>
  </r>
  <r>
    <x v="8"/>
    <x v="6"/>
    <x v="0"/>
    <n v="10"/>
  </r>
  <r>
    <x v="9"/>
    <x v="7"/>
    <x v="0"/>
    <n v="25"/>
  </r>
  <r>
    <x v="10"/>
    <x v="5"/>
    <x v="0"/>
    <n v="40"/>
  </r>
  <r>
    <x v="11"/>
    <x v="6"/>
    <x v="0"/>
    <n v="10"/>
  </r>
  <r>
    <x v="12"/>
    <x v="7"/>
    <x v="0"/>
    <n v="25"/>
  </r>
  <r>
    <x v="13"/>
    <x v="0"/>
    <x v="0"/>
    <n v="10"/>
  </r>
  <r>
    <x v="14"/>
    <x v="1"/>
    <x v="0"/>
    <n v="30"/>
  </r>
  <r>
    <x v="15"/>
    <x v="2"/>
    <x v="0"/>
    <n v="5"/>
  </r>
  <r>
    <x v="16"/>
    <x v="3"/>
    <x v="0"/>
    <n v="40"/>
  </r>
  <r>
    <x v="17"/>
    <x v="4"/>
    <x v="0"/>
    <n v="40"/>
  </r>
  <r>
    <x v="18"/>
    <x v="5"/>
    <x v="0"/>
    <n v="40"/>
  </r>
  <r>
    <x v="19"/>
    <x v="6"/>
    <x v="0"/>
    <n v="10"/>
  </r>
  <r>
    <x v="20"/>
    <x v="7"/>
    <x v="0"/>
    <n v="25"/>
  </r>
  <r>
    <x v="21"/>
    <x v="0"/>
    <x v="0"/>
    <n v="10"/>
  </r>
  <r>
    <x v="22"/>
    <x v="1"/>
    <x v="0"/>
    <n v="30"/>
  </r>
  <r>
    <x v="23"/>
    <x v="2"/>
    <x v="0"/>
    <n v="5"/>
  </r>
  <r>
    <x v="24"/>
    <x v="3"/>
    <x v="0"/>
    <n v="40"/>
  </r>
  <r>
    <x v="25"/>
    <x v="4"/>
    <x v="0"/>
    <n v="40"/>
  </r>
  <r>
    <x v="26"/>
    <x v="5"/>
    <x v="0"/>
    <n v="40"/>
  </r>
  <r>
    <x v="27"/>
    <x v="6"/>
    <x v="0"/>
    <n v="10"/>
  </r>
  <r>
    <x v="28"/>
    <x v="7"/>
    <x v="0"/>
    <n v="25"/>
  </r>
  <r>
    <x v="29"/>
    <x v="4"/>
    <x v="0"/>
    <n v="40"/>
  </r>
  <r>
    <x v="30"/>
    <x v="5"/>
    <x v="0"/>
    <n v="4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4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M9:O16" firstHeaderRow="1" firstDataRow="2" firstDataCol="1" rowPageCount="1" colPageCount="1"/>
  <pivotFields count="4">
    <pivotField axis="axisRow" numFmtId="14" showAll="0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  <pivotField axis="axisPage" showAll="0">
      <items count="9">
        <item x="0"/>
        <item x="1"/>
        <item x="2"/>
        <item x="4"/>
        <item x="3"/>
        <item x="6"/>
        <item x="5"/>
        <item x="7"/>
        <item t="default"/>
      </items>
    </pivotField>
    <pivotField axis="axisCol" showAll="0">
      <items count="2">
        <item x="0"/>
        <item t="default"/>
      </items>
    </pivotField>
    <pivotField dataField="1" showAll="0"/>
  </pivotFields>
  <rowFields count="1">
    <field x="0"/>
  </rowFields>
  <rowItems count="6">
    <i>
      <x/>
    </i>
    <i>
      <x v="2"/>
    </i>
    <i>
      <x v="5"/>
    </i>
    <i>
      <x v="13"/>
    </i>
    <i>
      <x v="21"/>
    </i>
    <i t="grand">
      <x/>
    </i>
  </rowItems>
  <colFields count="1">
    <field x="2"/>
  </colFields>
  <colItems count="2">
    <i>
      <x/>
    </i>
    <i t="grand">
      <x/>
    </i>
  </colItems>
  <pageFields count="1">
    <pageField fld="1" item="0" hier="-1"/>
  </pageFields>
  <dataFields count="1">
    <dataField name="Сумма по полю Расход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51"/>
  <sheetViews>
    <sheetView tabSelected="1" topLeftCell="B1" zoomScale="70" zoomScaleNormal="70" workbookViewId="0">
      <selection activeCell="R30" sqref="R30"/>
    </sheetView>
  </sheetViews>
  <sheetFormatPr defaultRowHeight="15" x14ac:dyDescent="0.25"/>
  <cols>
    <col min="1" max="1" width="4.140625" customWidth="1"/>
    <col min="2" max="2" width="10.7109375" bestFit="1" customWidth="1"/>
    <col min="3" max="3" width="48" customWidth="1"/>
    <col min="5" max="5" width="10.7109375" bestFit="1" customWidth="1"/>
    <col min="6" max="6" width="47.5703125" customWidth="1"/>
    <col min="7" max="7" width="10.7109375" bestFit="1" customWidth="1"/>
    <col min="8" max="8" width="15.7109375" bestFit="1" customWidth="1"/>
    <col min="13" max="13" width="22.7109375" customWidth="1"/>
    <col min="14" max="14" width="21.7109375" customWidth="1"/>
    <col min="15" max="15" width="12.140625" customWidth="1"/>
    <col min="16" max="16" width="27.42578125" customWidth="1"/>
    <col min="17" max="17" width="28.42578125" customWidth="1"/>
    <col min="18" max="18" width="23.7109375" customWidth="1"/>
    <col min="19" max="19" width="42.28515625" customWidth="1"/>
    <col min="20" max="20" width="43.28515625" customWidth="1"/>
    <col min="21" max="21" width="26.28515625" customWidth="1"/>
    <col min="22" max="22" width="26.28515625" bestFit="1" customWidth="1"/>
    <col min="23" max="23" width="47" bestFit="1" customWidth="1"/>
    <col min="24" max="24" width="48" customWidth="1"/>
    <col min="25" max="26" width="23.7109375" customWidth="1"/>
    <col min="27" max="27" width="35.140625" customWidth="1"/>
    <col min="28" max="28" width="36.140625" customWidth="1"/>
    <col min="29" max="29" width="23.7109375" customWidth="1"/>
    <col min="30" max="30" width="23.7109375" bestFit="1" customWidth="1"/>
    <col min="31" max="31" width="33.140625" bestFit="1" customWidth="1"/>
    <col min="32" max="32" width="34.28515625" bestFit="1" customWidth="1"/>
    <col min="33" max="33" width="23.7109375" customWidth="1"/>
    <col min="34" max="34" width="23.7109375" bestFit="1" customWidth="1"/>
    <col min="35" max="35" width="27.85546875" bestFit="1" customWidth="1"/>
    <col min="36" max="36" width="28.85546875" bestFit="1" customWidth="1"/>
    <col min="37" max="38" width="34.5703125" bestFit="1" customWidth="1"/>
    <col min="39" max="39" width="55.28515625" bestFit="1" customWidth="1"/>
    <col min="40" max="40" width="56.28515625" bestFit="1" customWidth="1"/>
    <col min="41" max="41" width="48.140625" customWidth="1"/>
    <col min="42" max="42" width="48.140625" bestFit="1" customWidth="1"/>
    <col min="43" max="43" width="68.7109375" bestFit="1" customWidth="1"/>
    <col min="44" max="44" width="69.7109375" bestFit="1" customWidth="1"/>
    <col min="45" max="45" width="27.42578125" customWidth="1"/>
    <col min="46" max="47" width="28.42578125" bestFit="1" customWidth="1"/>
  </cols>
  <sheetData>
    <row r="3" spans="1:15" s="2" customFormat="1" ht="14.45" x14ac:dyDescent="0.3">
      <c r="B3" s="2" t="s">
        <v>16</v>
      </c>
      <c r="C3" s="2" t="s">
        <v>17</v>
      </c>
      <c r="E3" s="2" t="s">
        <v>18</v>
      </c>
      <c r="F3" s="2" t="s">
        <v>19</v>
      </c>
      <c r="G3" s="2" t="s">
        <v>20</v>
      </c>
    </row>
    <row r="4" spans="1:15" x14ac:dyDescent="0.25">
      <c r="D4" s="8" t="s">
        <v>13</v>
      </c>
      <c r="E4" s="1">
        <v>42644</v>
      </c>
      <c r="F4" s="2" t="s">
        <v>14</v>
      </c>
      <c r="G4" s="1">
        <v>42674</v>
      </c>
      <c r="K4" s="7"/>
    </row>
    <row r="5" spans="1:15" x14ac:dyDescent="0.25">
      <c r="A5" s="3"/>
      <c r="B5" s="3" t="s">
        <v>0</v>
      </c>
      <c r="C5" s="3" t="s">
        <v>1</v>
      </c>
      <c r="D5" s="3" t="s">
        <v>2</v>
      </c>
      <c r="E5" s="3" t="s">
        <v>3</v>
      </c>
      <c r="F5" s="3" t="s">
        <v>4</v>
      </c>
      <c r="G5" s="4"/>
      <c r="H5" s="2"/>
      <c r="I5" s="2"/>
      <c r="J5" s="2"/>
      <c r="K5" s="2"/>
      <c r="L5" s="2"/>
    </row>
    <row r="6" spans="1:15" x14ac:dyDescent="0.25">
      <c r="A6" s="4">
        <v>1</v>
      </c>
      <c r="B6" s="5">
        <v>42644</v>
      </c>
      <c r="C6" s="6" t="s">
        <v>5</v>
      </c>
      <c r="D6" s="4"/>
      <c r="E6" s="4">
        <v>10</v>
      </c>
      <c r="F6" s="6" t="s">
        <v>5</v>
      </c>
      <c r="G6" s="4">
        <f>SUMIFS($E$6:$E$50,$B$6:$B$50,"&gt;="&amp;$E$4,$B$6:$B$50,"&lt;="&amp;$G$4,$C$6:$C$50,F6)</f>
        <v>50</v>
      </c>
    </row>
    <row r="7" spans="1:15" x14ac:dyDescent="0.25">
      <c r="A7" s="4">
        <v>2</v>
      </c>
      <c r="B7" s="5">
        <v>42644</v>
      </c>
      <c r="C7" s="6" t="s">
        <v>6</v>
      </c>
      <c r="D7" s="4"/>
      <c r="E7" s="4">
        <v>30</v>
      </c>
      <c r="F7" s="6" t="s">
        <v>6</v>
      </c>
      <c r="G7" s="4">
        <f t="shared" ref="G7:G13" si="0">SUMIFS($E$6:$E$50,$B$6:$B$50,"&gt;="&amp;$E$4,$B$6:$B$50,"&lt;="&amp;$G$4,$C$6:$C$50,F7)</f>
        <v>150</v>
      </c>
      <c r="M7" s="12" t="s">
        <v>1</v>
      </c>
      <c r="N7" t="s">
        <v>5</v>
      </c>
    </row>
    <row r="8" spans="1:15" x14ac:dyDescent="0.25">
      <c r="A8" s="4">
        <v>3</v>
      </c>
      <c r="B8" s="5">
        <v>42644</v>
      </c>
      <c r="C8" s="6" t="s">
        <v>7</v>
      </c>
      <c r="D8" s="4"/>
      <c r="E8" s="4">
        <v>5</v>
      </c>
      <c r="F8" s="6" t="s">
        <v>7</v>
      </c>
      <c r="G8" s="4">
        <f t="shared" si="0"/>
        <v>25</v>
      </c>
    </row>
    <row r="9" spans="1:15" x14ac:dyDescent="0.25">
      <c r="A9" s="4">
        <v>4</v>
      </c>
      <c r="B9" s="5">
        <v>42644</v>
      </c>
      <c r="C9" s="6" t="s">
        <v>8</v>
      </c>
      <c r="D9" s="4"/>
      <c r="E9" s="4">
        <v>40</v>
      </c>
      <c r="F9" s="6" t="s">
        <v>8</v>
      </c>
      <c r="G9" s="4">
        <f t="shared" si="0"/>
        <v>200</v>
      </c>
      <c r="M9" s="12" t="s">
        <v>27</v>
      </c>
      <c r="N9" s="12" t="s">
        <v>25</v>
      </c>
    </row>
    <row r="10" spans="1:15" x14ac:dyDescent="0.25">
      <c r="A10" s="4">
        <v>5</v>
      </c>
      <c r="B10" s="5">
        <v>42645</v>
      </c>
      <c r="C10" s="6" t="s">
        <v>9</v>
      </c>
      <c r="D10" s="4"/>
      <c r="E10" s="4">
        <v>40</v>
      </c>
      <c r="F10" s="6" t="s">
        <v>9</v>
      </c>
      <c r="G10" s="4">
        <f t="shared" si="0"/>
        <v>240</v>
      </c>
      <c r="M10" s="12" t="s">
        <v>23</v>
      </c>
      <c r="N10" t="s">
        <v>26</v>
      </c>
      <c r="O10" t="s">
        <v>24</v>
      </c>
    </row>
    <row r="11" spans="1:15" x14ac:dyDescent="0.25">
      <c r="A11" s="4">
        <v>6</v>
      </c>
      <c r="B11" s="5">
        <v>42646</v>
      </c>
      <c r="C11" s="6" t="s">
        <v>10</v>
      </c>
      <c r="D11" s="4"/>
      <c r="E11" s="4">
        <v>40</v>
      </c>
      <c r="F11" s="6" t="s">
        <v>10</v>
      </c>
      <c r="G11" s="4">
        <f t="shared" si="0"/>
        <v>280</v>
      </c>
      <c r="M11" s="13">
        <v>42644</v>
      </c>
      <c r="N11" s="14">
        <v>10</v>
      </c>
      <c r="O11" s="14">
        <v>10</v>
      </c>
    </row>
    <row r="12" spans="1:15" x14ac:dyDescent="0.25">
      <c r="A12" s="4">
        <v>7</v>
      </c>
      <c r="B12" s="5">
        <v>42646</v>
      </c>
      <c r="C12" s="6" t="s">
        <v>11</v>
      </c>
      <c r="D12" s="4"/>
      <c r="E12" s="4">
        <v>10</v>
      </c>
      <c r="F12" s="6" t="s">
        <v>11</v>
      </c>
      <c r="G12" s="4">
        <f t="shared" si="0"/>
        <v>60</v>
      </c>
      <c r="M12" s="13">
        <v>42646</v>
      </c>
      <c r="N12" s="14">
        <v>10</v>
      </c>
      <c r="O12" s="14">
        <v>10</v>
      </c>
    </row>
    <row r="13" spans="1:15" x14ac:dyDescent="0.25">
      <c r="A13" s="4">
        <v>8</v>
      </c>
      <c r="B13" s="5">
        <v>42646</v>
      </c>
      <c r="C13" s="6" t="s">
        <v>12</v>
      </c>
      <c r="D13" s="4"/>
      <c r="E13" s="4">
        <v>25</v>
      </c>
      <c r="F13" s="6" t="s">
        <v>12</v>
      </c>
      <c r="G13" s="4">
        <f t="shared" si="0"/>
        <v>150</v>
      </c>
      <c r="M13" s="13">
        <v>42649</v>
      </c>
      <c r="N13" s="14">
        <v>10</v>
      </c>
      <c r="O13" s="14">
        <v>10</v>
      </c>
    </row>
    <row r="14" spans="1:15" x14ac:dyDescent="0.25">
      <c r="A14" s="4">
        <v>9</v>
      </c>
      <c r="B14" s="5">
        <v>42646</v>
      </c>
      <c r="C14" s="6" t="s">
        <v>5</v>
      </c>
      <c r="D14" s="4"/>
      <c r="E14" s="4">
        <v>10</v>
      </c>
      <c r="G14" s="11">
        <f>SUM(G6:G13)</f>
        <v>1155</v>
      </c>
      <c r="M14" s="13">
        <v>42657</v>
      </c>
      <c r="N14" s="14">
        <v>10</v>
      </c>
      <c r="O14" s="14">
        <v>10</v>
      </c>
    </row>
    <row r="15" spans="1:15" x14ac:dyDescent="0.25">
      <c r="A15" s="4">
        <v>10</v>
      </c>
      <c r="B15" s="5">
        <v>42646</v>
      </c>
      <c r="C15" s="6" t="s">
        <v>6</v>
      </c>
      <c r="D15" s="4"/>
      <c r="E15" s="4">
        <v>30</v>
      </c>
      <c r="F15" s="10" t="s">
        <v>15</v>
      </c>
      <c r="M15" s="13">
        <v>42665</v>
      </c>
      <c r="N15" s="14">
        <v>10</v>
      </c>
      <c r="O15" s="14">
        <v>10</v>
      </c>
    </row>
    <row r="16" spans="1:15" x14ac:dyDescent="0.25">
      <c r="A16" s="4">
        <v>11</v>
      </c>
      <c r="B16" s="5">
        <v>42646</v>
      </c>
      <c r="C16" s="6" t="s">
        <v>7</v>
      </c>
      <c r="D16" s="4"/>
      <c r="E16" s="4">
        <v>5</v>
      </c>
      <c r="F16" s="9" t="s">
        <v>21</v>
      </c>
      <c r="M16" s="13" t="s">
        <v>24</v>
      </c>
      <c r="N16" s="14">
        <v>50</v>
      </c>
      <c r="O16" s="14">
        <v>50</v>
      </c>
    </row>
    <row r="17" spans="1:9" x14ac:dyDescent="0.25">
      <c r="A17" s="4">
        <v>12</v>
      </c>
      <c r="B17" s="5">
        <v>42646</v>
      </c>
      <c r="C17" s="6" t="s">
        <v>8</v>
      </c>
      <c r="D17" s="4"/>
      <c r="E17" s="4">
        <v>40</v>
      </c>
      <c r="F17" s="9"/>
    </row>
    <row r="18" spans="1:9" x14ac:dyDescent="0.25">
      <c r="A18" s="4">
        <v>13</v>
      </c>
      <c r="B18" s="5">
        <v>42646</v>
      </c>
      <c r="C18" s="6" t="s">
        <v>9</v>
      </c>
      <c r="D18" s="4"/>
      <c r="E18" s="4">
        <v>40</v>
      </c>
      <c r="F18" s="9"/>
      <c r="G18" t="s">
        <v>22</v>
      </c>
    </row>
    <row r="19" spans="1:9" x14ac:dyDescent="0.25">
      <c r="A19" s="4">
        <v>14</v>
      </c>
      <c r="B19" s="5">
        <v>42646</v>
      </c>
      <c r="C19" s="6" t="s">
        <v>10</v>
      </c>
      <c r="D19" s="4"/>
      <c r="E19" s="4">
        <v>40</v>
      </c>
    </row>
    <row r="20" spans="1:9" x14ac:dyDescent="0.25">
      <c r="A20" s="4">
        <v>15</v>
      </c>
      <c r="B20" s="5">
        <v>42647</v>
      </c>
      <c r="C20" s="6" t="s">
        <v>11</v>
      </c>
      <c r="D20" s="4"/>
      <c r="E20" s="4">
        <v>10</v>
      </c>
      <c r="G20" s="5">
        <v>42644</v>
      </c>
      <c r="H20" s="6" t="s">
        <v>5</v>
      </c>
      <c r="I20" s="4">
        <v>10</v>
      </c>
    </row>
    <row r="21" spans="1:9" x14ac:dyDescent="0.25">
      <c r="A21" s="4">
        <v>16</v>
      </c>
      <c r="B21" s="5">
        <v>42648</v>
      </c>
      <c r="C21" s="6" t="s">
        <v>12</v>
      </c>
      <c r="D21" s="4"/>
      <c r="E21" s="4">
        <v>25</v>
      </c>
      <c r="G21" s="5">
        <v>42645</v>
      </c>
      <c r="H21" s="6" t="s">
        <v>5</v>
      </c>
      <c r="I21" s="4"/>
    </row>
    <row r="22" spans="1:9" x14ac:dyDescent="0.25">
      <c r="A22" s="4">
        <v>17</v>
      </c>
      <c r="B22" s="5">
        <v>42649</v>
      </c>
      <c r="C22" s="6" t="s">
        <v>5</v>
      </c>
      <c r="D22" s="4"/>
      <c r="E22" s="4">
        <v>10</v>
      </c>
      <c r="G22" s="5">
        <v>42646</v>
      </c>
      <c r="H22" s="6" t="s">
        <v>5</v>
      </c>
      <c r="I22" s="4">
        <v>10</v>
      </c>
    </row>
    <row r="23" spans="1:9" x14ac:dyDescent="0.25">
      <c r="A23" s="4">
        <v>18</v>
      </c>
      <c r="B23" s="5">
        <v>42650</v>
      </c>
      <c r="C23" s="6" t="s">
        <v>6</v>
      </c>
      <c r="D23" s="4"/>
      <c r="E23" s="4">
        <v>30</v>
      </c>
      <c r="G23" s="5">
        <v>42647</v>
      </c>
      <c r="H23" s="6" t="s">
        <v>5</v>
      </c>
      <c r="I23" s="4"/>
    </row>
    <row r="24" spans="1:9" x14ac:dyDescent="0.25">
      <c r="A24" s="4">
        <v>19</v>
      </c>
      <c r="B24" s="5">
        <v>42650</v>
      </c>
      <c r="C24" s="6" t="s">
        <v>7</v>
      </c>
      <c r="D24" s="4"/>
      <c r="E24" s="4">
        <v>5</v>
      </c>
      <c r="G24" s="5">
        <v>42648</v>
      </c>
      <c r="H24" s="6" t="s">
        <v>5</v>
      </c>
      <c r="I24" s="4"/>
    </row>
    <row r="25" spans="1:9" x14ac:dyDescent="0.25">
      <c r="A25" s="4">
        <v>20</v>
      </c>
      <c r="B25" s="5">
        <v>42650</v>
      </c>
      <c r="C25" s="6" t="s">
        <v>8</v>
      </c>
      <c r="D25" s="4"/>
      <c r="E25" s="4">
        <v>40</v>
      </c>
      <c r="G25" s="5">
        <v>42649</v>
      </c>
      <c r="H25" s="6" t="s">
        <v>5</v>
      </c>
      <c r="I25" s="4">
        <v>10</v>
      </c>
    </row>
    <row r="26" spans="1:9" x14ac:dyDescent="0.25">
      <c r="A26" s="4">
        <v>21</v>
      </c>
      <c r="B26" s="5">
        <v>42650</v>
      </c>
      <c r="C26" s="6" t="s">
        <v>9</v>
      </c>
      <c r="D26" s="4"/>
      <c r="E26" s="4">
        <v>40</v>
      </c>
      <c r="G26" s="5">
        <v>42650</v>
      </c>
      <c r="H26" s="6" t="s">
        <v>5</v>
      </c>
      <c r="I26" s="4"/>
    </row>
    <row r="27" spans="1:9" x14ac:dyDescent="0.25">
      <c r="A27" s="4">
        <v>22</v>
      </c>
      <c r="B27" s="5">
        <v>42651</v>
      </c>
      <c r="C27" s="6" t="s">
        <v>10</v>
      </c>
      <c r="D27" s="4"/>
      <c r="E27" s="4">
        <v>40</v>
      </c>
    </row>
    <row r="28" spans="1:9" x14ac:dyDescent="0.25">
      <c r="A28" s="4">
        <v>23</v>
      </c>
      <c r="B28" s="5">
        <v>42652</v>
      </c>
      <c r="C28" s="6" t="s">
        <v>11</v>
      </c>
      <c r="D28" s="4"/>
      <c r="E28" s="4">
        <v>10</v>
      </c>
    </row>
    <row r="29" spans="1:9" x14ac:dyDescent="0.25">
      <c r="A29" s="4">
        <v>24</v>
      </c>
      <c r="B29" s="5">
        <v>42653</v>
      </c>
      <c r="C29" s="6" t="s">
        <v>12</v>
      </c>
      <c r="D29" s="4"/>
      <c r="E29" s="4">
        <v>25</v>
      </c>
    </row>
    <row r="30" spans="1:9" x14ac:dyDescent="0.25">
      <c r="A30" s="4">
        <v>25</v>
      </c>
      <c r="B30" s="5">
        <v>42654</v>
      </c>
      <c r="C30" s="6" t="s">
        <v>10</v>
      </c>
      <c r="D30" s="4"/>
      <c r="E30" s="4">
        <v>40</v>
      </c>
    </row>
    <row r="31" spans="1:9" x14ac:dyDescent="0.25">
      <c r="A31" s="4">
        <v>26</v>
      </c>
      <c r="B31" s="5">
        <v>42655</v>
      </c>
      <c r="C31" s="6" t="s">
        <v>11</v>
      </c>
      <c r="D31" s="4"/>
      <c r="E31" s="4">
        <v>10</v>
      </c>
    </row>
    <row r="32" spans="1:9" x14ac:dyDescent="0.25">
      <c r="A32" s="4">
        <v>27</v>
      </c>
      <c r="B32" s="5">
        <v>42656</v>
      </c>
      <c r="C32" s="6" t="s">
        <v>12</v>
      </c>
      <c r="D32" s="4"/>
      <c r="E32" s="4">
        <v>25</v>
      </c>
    </row>
    <row r="33" spans="1:5" x14ac:dyDescent="0.25">
      <c r="A33" s="4">
        <v>28</v>
      </c>
      <c r="B33" s="5">
        <v>42657</v>
      </c>
      <c r="C33" s="6" t="s">
        <v>5</v>
      </c>
      <c r="D33" s="4"/>
      <c r="E33" s="4">
        <v>10</v>
      </c>
    </row>
    <row r="34" spans="1:5" x14ac:dyDescent="0.25">
      <c r="A34" s="4">
        <v>29</v>
      </c>
      <c r="B34" s="5">
        <v>42658</v>
      </c>
      <c r="C34" s="6" t="s">
        <v>6</v>
      </c>
      <c r="D34" s="4"/>
      <c r="E34" s="4">
        <v>30</v>
      </c>
    </row>
    <row r="35" spans="1:5" x14ac:dyDescent="0.25">
      <c r="A35" s="4">
        <v>30</v>
      </c>
      <c r="B35" s="5">
        <v>42659</v>
      </c>
      <c r="C35" s="6" t="s">
        <v>7</v>
      </c>
      <c r="D35" s="4"/>
      <c r="E35" s="4">
        <v>5</v>
      </c>
    </row>
    <row r="36" spans="1:5" x14ac:dyDescent="0.25">
      <c r="A36" s="4">
        <v>31</v>
      </c>
      <c r="B36" s="5">
        <v>42660</v>
      </c>
      <c r="C36" s="6" t="s">
        <v>8</v>
      </c>
      <c r="D36" s="4"/>
      <c r="E36" s="4">
        <v>40</v>
      </c>
    </row>
    <row r="37" spans="1:5" x14ac:dyDescent="0.25">
      <c r="A37" s="4">
        <v>32</v>
      </c>
      <c r="B37" s="5">
        <v>42661</v>
      </c>
      <c r="C37" s="6" t="s">
        <v>9</v>
      </c>
      <c r="D37" s="4"/>
      <c r="E37" s="4">
        <v>40</v>
      </c>
    </row>
    <row r="38" spans="1:5" x14ac:dyDescent="0.25">
      <c r="A38" s="4">
        <v>33</v>
      </c>
      <c r="B38" s="5">
        <v>42662</v>
      </c>
      <c r="C38" s="6" t="s">
        <v>10</v>
      </c>
      <c r="D38" s="4"/>
      <c r="E38" s="4">
        <v>40</v>
      </c>
    </row>
    <row r="39" spans="1:5" x14ac:dyDescent="0.25">
      <c r="A39" s="4">
        <v>34</v>
      </c>
      <c r="B39" s="5">
        <v>42663</v>
      </c>
      <c r="C39" s="6" t="s">
        <v>11</v>
      </c>
      <c r="D39" s="4"/>
      <c r="E39" s="4">
        <v>10</v>
      </c>
    </row>
    <row r="40" spans="1:5" x14ac:dyDescent="0.25">
      <c r="A40" s="4">
        <v>35</v>
      </c>
      <c r="B40" s="5">
        <v>42664</v>
      </c>
      <c r="C40" s="6" t="s">
        <v>12</v>
      </c>
      <c r="D40" s="4"/>
      <c r="E40" s="4">
        <v>25</v>
      </c>
    </row>
    <row r="41" spans="1:5" x14ac:dyDescent="0.25">
      <c r="A41" s="4">
        <v>36</v>
      </c>
      <c r="B41" s="5">
        <v>42665</v>
      </c>
      <c r="C41" s="6" t="s">
        <v>5</v>
      </c>
      <c r="D41" s="4"/>
      <c r="E41" s="4">
        <v>10</v>
      </c>
    </row>
    <row r="42" spans="1:5" x14ac:dyDescent="0.25">
      <c r="A42" s="4">
        <v>37</v>
      </c>
      <c r="B42" s="5">
        <v>42666</v>
      </c>
      <c r="C42" s="6" t="s">
        <v>6</v>
      </c>
      <c r="D42" s="4"/>
      <c r="E42" s="4">
        <v>30</v>
      </c>
    </row>
    <row r="43" spans="1:5" x14ac:dyDescent="0.25">
      <c r="A43" s="4">
        <v>38</v>
      </c>
      <c r="B43" s="5">
        <v>42667</v>
      </c>
      <c r="C43" s="6" t="s">
        <v>7</v>
      </c>
      <c r="D43" s="4"/>
      <c r="E43" s="4">
        <v>5</v>
      </c>
    </row>
    <row r="44" spans="1:5" x14ac:dyDescent="0.25">
      <c r="A44" s="4">
        <v>39</v>
      </c>
      <c r="B44" s="5">
        <v>42668</v>
      </c>
      <c r="C44" s="6" t="s">
        <v>8</v>
      </c>
      <c r="D44" s="4"/>
      <c r="E44" s="4">
        <v>40</v>
      </c>
    </row>
    <row r="45" spans="1:5" x14ac:dyDescent="0.25">
      <c r="A45" s="4">
        <v>40</v>
      </c>
      <c r="B45" s="5">
        <v>42669</v>
      </c>
      <c r="C45" s="6" t="s">
        <v>9</v>
      </c>
      <c r="D45" s="4"/>
      <c r="E45" s="4">
        <v>40</v>
      </c>
    </row>
    <row r="46" spans="1:5" x14ac:dyDescent="0.25">
      <c r="A46" s="4">
        <v>41</v>
      </c>
      <c r="B46" s="5">
        <v>42670</v>
      </c>
      <c r="C46" s="6" t="s">
        <v>10</v>
      </c>
      <c r="D46" s="4"/>
      <c r="E46" s="4">
        <v>40</v>
      </c>
    </row>
    <row r="47" spans="1:5" x14ac:dyDescent="0.25">
      <c r="A47" s="4">
        <v>42</v>
      </c>
      <c r="B47" s="5">
        <v>42671</v>
      </c>
      <c r="C47" s="6" t="s">
        <v>11</v>
      </c>
      <c r="D47" s="4"/>
      <c r="E47" s="4">
        <v>10</v>
      </c>
    </row>
    <row r="48" spans="1:5" x14ac:dyDescent="0.25">
      <c r="A48" s="4">
        <v>43</v>
      </c>
      <c r="B48" s="5">
        <v>42672</v>
      </c>
      <c r="C48" s="6" t="s">
        <v>12</v>
      </c>
      <c r="D48" s="4"/>
      <c r="E48" s="4">
        <v>25</v>
      </c>
    </row>
    <row r="49" spans="1:5" x14ac:dyDescent="0.25">
      <c r="A49" s="4">
        <v>44</v>
      </c>
      <c r="B49" s="5">
        <v>42673</v>
      </c>
      <c r="C49" s="6" t="s">
        <v>9</v>
      </c>
      <c r="D49" s="4"/>
      <c r="E49" s="4">
        <v>40</v>
      </c>
    </row>
    <row r="50" spans="1:5" x14ac:dyDescent="0.25">
      <c r="A50" s="4">
        <v>45</v>
      </c>
      <c r="B50" s="5">
        <v>42674</v>
      </c>
      <c r="C50" s="6" t="s">
        <v>10</v>
      </c>
      <c r="D50" s="4"/>
      <c r="E50" s="4">
        <v>40</v>
      </c>
    </row>
    <row r="51" spans="1:5" x14ac:dyDescent="0.25">
      <c r="E51">
        <f>SUM(E6:E50)</f>
        <v>1155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</dc:creator>
  <cp:lastModifiedBy>Ракитин И.О.</cp:lastModifiedBy>
  <dcterms:created xsi:type="dcterms:W3CDTF">2016-10-30T13:33:55Z</dcterms:created>
  <dcterms:modified xsi:type="dcterms:W3CDTF">2016-11-02T04:24:50Z</dcterms:modified>
</cp:coreProperties>
</file>