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Лист1!$A$1:$M$3</definedName>
  </definedNames>
  <calcPr calcId="145621" refMode="R1C1"/>
</workbook>
</file>

<file path=xl/calcChain.xml><?xml version="1.0" encoding="utf-8"?>
<calcChain xmlns="http://schemas.openxmlformats.org/spreadsheetml/2006/main">
  <c r="L3" i="1" l="1"/>
  <c r="K2" i="1"/>
  <c r="L2" i="1" s="1"/>
</calcChain>
</file>

<file path=xl/sharedStrings.xml><?xml version="1.0" encoding="utf-8"?>
<sst xmlns="http://schemas.openxmlformats.org/spreadsheetml/2006/main" count="40" uniqueCount="39">
  <si>
    <t>555\14-10</t>
  </si>
  <si>
    <t>СХК</t>
  </si>
  <si>
    <t>А.22.365.000 Аппарат выпарной</t>
  </si>
  <si>
    <t>Трубы</t>
  </si>
  <si>
    <t>Труба 38X3 12Х18Н10Т ГОСТ 9941-81</t>
  </si>
  <si>
    <t>192+192+1503+2524*163+38</t>
  </si>
  <si>
    <t>Всс</t>
  </si>
  <si>
    <t>спец№ 14</t>
  </si>
  <si>
    <t>№ заказа</t>
  </si>
  <si>
    <t>Заказчик</t>
  </si>
  <si>
    <t>Кол-во к-тов</t>
  </si>
  <si>
    <t>Кл.б</t>
  </si>
  <si>
    <t>Наименование проекта</t>
  </si>
  <si>
    <t>Группа</t>
  </si>
  <si>
    <t>Материал</t>
  </si>
  <si>
    <t>Кол-во на 1 к-т, тн</t>
  </si>
  <si>
    <t>Кол-во ИТОГО, тн</t>
  </si>
  <si>
    <t>Кол-во на 1 к-т, мм</t>
  </si>
  <si>
    <t>Кол-во ИТОГО, мм</t>
  </si>
  <si>
    <t>Замена</t>
  </si>
  <si>
    <t>ООН</t>
  </si>
  <si>
    <t>Организация</t>
  </si>
  <si>
    <t>Дата готовности к отгрузке</t>
  </si>
  <si>
    <t>Заказано, тн</t>
  </si>
  <si>
    <t>Стоимость с НДС</t>
  </si>
  <si>
    <t>№ счета</t>
  </si>
  <si>
    <t>Дата</t>
  </si>
  <si>
    <t>№ Договора</t>
  </si>
  <si>
    <t>специя №</t>
  </si>
  <si>
    <t>Сумма с НДС</t>
  </si>
  <si>
    <t>№ сч/ф</t>
  </si>
  <si>
    <t>Приход-дата</t>
  </si>
  <si>
    <t>Приход, тн</t>
  </si>
  <si>
    <t>Приход, руб</t>
  </si>
  <si>
    <t>Долг, руб</t>
  </si>
  <si>
    <t>567/1-18</t>
  </si>
  <si>
    <t>М056А.00.00.000 КОМПЛЕКТ ОБОРУДОВАНИЯ ДЛЯ ОРГАНИЗОВАННОГО ХРАНЕНИЯ ВЫСОКОАКТИВНЫХ ТРО</t>
  </si>
  <si>
    <t>Труба 80Х40Х4 ГОСТ  8645-88</t>
  </si>
  <si>
    <t>1884*4+1696*4+602*6+1174*2+1074*2+474*4+436*4+1002*2+582*2+400*3+362*3+202*4+302*2+264*2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</si>
</sst>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2" fillId="2" borderId="1" xfId="0" applyFont="1" applyFill="1" applyBorder="1" applyAlignment="1">
      <alignment horizontal="left" vertical="top" wrapText="1" shrinkToFit="1"/>
    </xf>
    <xf numFmtId="0" fontId="2" fillId="2" borderId="2" xfId="0" applyFont="1" applyFill="1" applyBorder="1" applyAlignment="1">
      <alignment horizontal="left" vertical="top" wrapText="1" shrinkToFit="1"/>
    </xf>
    <xf numFmtId="0" fontId="1" fillId="2" borderId="3" xfId="0" applyFont="1" applyFill="1" applyBorder="1" applyAlignment="1">
      <alignment vertical="top" wrapText="1" shrinkToFit="1"/>
    </xf>
    <xf numFmtId="0" fontId="1" fillId="2" borderId="4" xfId="0" applyFont="1" applyFill="1" applyBorder="1" applyAlignment="1">
      <alignment vertical="top" wrapText="1" shrinkToFit="1"/>
    </xf>
    <xf numFmtId="0" fontId="2" fillId="2" borderId="1" xfId="0" applyFont="1" applyFill="1" applyBorder="1" applyAlignment="1">
      <alignment vertical="top" wrapText="1" shrinkToFit="1"/>
    </xf>
    <xf numFmtId="49" fontId="1" fillId="2" borderId="1" xfId="0" applyNumberFormat="1" applyFont="1" applyFill="1" applyBorder="1" applyAlignment="1">
      <alignment vertical="top" wrapText="1" shrinkToFit="1"/>
    </xf>
    <xf numFmtId="0" fontId="1" fillId="0" borderId="0" xfId="0" applyFont="1" applyFill="1" applyBorder="1" applyAlignment="1">
      <alignment vertical="top" wrapText="1" shrinkToFit="1"/>
    </xf>
    <xf numFmtId="43" fontId="3" fillId="3" borderId="1" xfId="0" applyNumberFormat="1" applyFont="1" applyFill="1" applyBorder="1" applyAlignment="1">
      <alignment horizontal="center" vertical="top" wrapText="1" shrinkToFit="1"/>
    </xf>
    <xf numFmtId="0" fontId="4" fillId="3" borderId="1" xfId="0" applyFont="1" applyFill="1" applyBorder="1" applyAlignment="1">
      <alignment horizontal="left" vertical="top" wrapText="1" shrinkToFit="1"/>
    </xf>
    <xf numFmtId="43" fontId="3" fillId="3" borderId="4" xfId="0" applyNumberFormat="1" applyFont="1" applyFill="1" applyBorder="1" applyAlignment="1">
      <alignment horizontal="center" vertical="top" wrapText="1" shrinkToFit="1"/>
    </xf>
    <xf numFmtId="164" fontId="3" fillId="3" borderId="1" xfId="0" applyNumberFormat="1" applyFont="1" applyFill="1" applyBorder="1" applyAlignment="1">
      <alignment horizontal="center" vertical="top" wrapText="1" shrinkToFit="1"/>
    </xf>
    <xf numFmtId="0" fontId="1" fillId="3" borderId="1" xfId="0" applyFont="1" applyFill="1" applyBorder="1" applyAlignment="1">
      <alignment horizontal="center" vertical="top" wrapText="1" shrinkToFit="1"/>
    </xf>
    <xf numFmtId="0" fontId="1" fillId="4" borderId="0" xfId="0" applyFont="1" applyFill="1" applyAlignment="1">
      <alignment horizontal="center" vertical="top" wrapText="1" shrinkToFit="1"/>
    </xf>
    <xf numFmtId="0" fontId="1" fillId="5" borderId="1" xfId="0" applyFont="1" applyFill="1" applyBorder="1" applyAlignment="1">
      <alignment vertical="top" wrapText="1" shrinkToFit="1"/>
    </xf>
    <xf numFmtId="0" fontId="1" fillId="5" borderId="1" xfId="0" applyFont="1" applyFill="1" applyBorder="1" applyAlignment="1">
      <alignment horizontal="left" vertical="top" wrapText="1" shrinkToFit="1"/>
    </xf>
    <xf numFmtId="0" fontId="1" fillId="5" borderId="4" xfId="0" applyFont="1" applyFill="1" applyBorder="1" applyAlignment="1">
      <alignment vertical="top" wrapText="1" shrinkToFit="1"/>
    </xf>
    <xf numFmtId="0" fontId="2" fillId="5" borderId="1" xfId="0" applyFont="1" applyFill="1" applyBorder="1" applyAlignment="1">
      <alignment vertical="top" wrapText="1" shrinkToFit="1"/>
    </xf>
    <xf numFmtId="0" fontId="2" fillId="5" borderId="2" xfId="0" applyFont="1" applyFill="1" applyBorder="1" applyAlignment="1">
      <alignment horizontal="left" vertical="top" wrapText="1" shrinkToFit="1"/>
    </xf>
    <xf numFmtId="0" fontId="1" fillId="5" borderId="2" xfId="0" applyFont="1" applyFill="1" applyBorder="1" applyAlignment="1">
      <alignment vertical="top" wrapText="1" shrinkToFit="1"/>
    </xf>
    <xf numFmtId="0" fontId="1" fillId="5" borderId="5" xfId="0" applyFont="1" applyFill="1" applyBorder="1" applyAlignment="1">
      <alignment vertical="top" wrapText="1" shrinkToFit="1"/>
    </xf>
    <xf numFmtId="0" fontId="2" fillId="5" borderId="2" xfId="0" applyFont="1" applyFill="1" applyBorder="1" applyAlignment="1">
      <alignment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tabSelected="1" view="pageBreakPreview" zoomScale="60" zoomScaleNormal="70" workbookViewId="0">
      <selection activeCell="F16" sqref="F16"/>
    </sheetView>
  </sheetViews>
  <sheetFormatPr defaultRowHeight="15" x14ac:dyDescent="0.25"/>
  <cols>
    <col min="1" max="1" width="12.7109375" customWidth="1"/>
    <col min="2" max="2" width="10.5703125" bestFit="1" customWidth="1"/>
    <col min="3" max="3" width="15.140625" customWidth="1"/>
    <col min="4" max="4" width="10.5703125" customWidth="1"/>
    <col min="5" max="5" width="11" bestFit="1" customWidth="1"/>
    <col min="6" max="6" width="49.85546875" customWidth="1"/>
    <col min="7" max="7" width="18.28515625" bestFit="1" customWidth="1"/>
    <col min="8" max="8" width="64.5703125" customWidth="1"/>
    <col min="9" max="9" width="40.85546875" customWidth="1"/>
    <col min="10" max="10" width="15.28515625" customWidth="1"/>
    <col min="11" max="11" width="13.140625" customWidth="1"/>
    <col min="12" max="12" width="11.85546875" customWidth="1"/>
    <col min="13" max="13" width="30.28515625" customWidth="1"/>
    <col min="14" max="14" width="24.5703125" customWidth="1"/>
    <col min="15" max="15" width="19.5703125" customWidth="1"/>
    <col min="16" max="16" width="22" customWidth="1"/>
    <col min="17" max="17" width="15.7109375" customWidth="1"/>
    <col min="18" max="18" width="16.28515625" customWidth="1"/>
    <col min="19" max="19" width="17.42578125" customWidth="1"/>
    <col min="20" max="20" width="16" bestFit="1" customWidth="1"/>
    <col min="21" max="21" width="34.7109375" bestFit="1" customWidth="1"/>
    <col min="22" max="22" width="21.7109375" bestFit="1" customWidth="1"/>
    <col min="23" max="23" width="25.85546875" bestFit="1" customWidth="1"/>
    <col min="24" max="25" width="24.85546875" bestFit="1" customWidth="1"/>
    <col min="26" max="26" width="21.7109375" bestFit="1" customWidth="1"/>
    <col min="27" max="27" width="23.5703125" bestFit="1" customWidth="1"/>
    <col min="28" max="28" width="20.7109375" bestFit="1" customWidth="1"/>
    <col min="29" max="29" width="33.42578125" bestFit="1" customWidth="1"/>
  </cols>
  <sheetData>
    <row r="1" spans="1:29" s="15" customFormat="1" ht="47.25" x14ac:dyDescent="0.25">
      <c r="A1" s="10" t="s">
        <v>8</v>
      </c>
      <c r="B1" s="10"/>
      <c r="C1" s="10" t="s">
        <v>9</v>
      </c>
      <c r="D1" s="11" t="s">
        <v>10</v>
      </c>
      <c r="E1" s="11" t="s">
        <v>11</v>
      </c>
      <c r="F1" s="10" t="s">
        <v>12</v>
      </c>
      <c r="G1" s="12" t="s">
        <v>13</v>
      </c>
      <c r="H1" s="10" t="s">
        <v>14</v>
      </c>
      <c r="I1" s="10" t="s">
        <v>15</v>
      </c>
      <c r="J1" s="10" t="s">
        <v>16</v>
      </c>
      <c r="K1" s="10" t="s">
        <v>17</v>
      </c>
      <c r="L1" s="10" t="s">
        <v>18</v>
      </c>
      <c r="M1" s="10" t="s">
        <v>19</v>
      </c>
      <c r="N1" s="10" t="s">
        <v>20</v>
      </c>
      <c r="O1" s="10" t="s">
        <v>21</v>
      </c>
      <c r="P1" s="10" t="s">
        <v>22</v>
      </c>
      <c r="Q1" s="10" t="s">
        <v>23</v>
      </c>
      <c r="R1" s="10" t="s">
        <v>24</v>
      </c>
      <c r="S1" s="10" t="s">
        <v>25</v>
      </c>
      <c r="T1" s="10" t="s">
        <v>26</v>
      </c>
      <c r="U1" s="10" t="s">
        <v>27</v>
      </c>
      <c r="V1" s="10" t="s">
        <v>28</v>
      </c>
      <c r="W1" s="10" t="s">
        <v>29</v>
      </c>
      <c r="X1" s="10" t="s">
        <v>30</v>
      </c>
      <c r="Y1" s="10" t="s">
        <v>31</v>
      </c>
      <c r="Z1" s="13" t="s">
        <v>32</v>
      </c>
      <c r="AA1" s="10" t="s">
        <v>33</v>
      </c>
      <c r="AB1" s="10" t="s">
        <v>34</v>
      </c>
      <c r="AC1" s="14"/>
    </row>
    <row r="2" spans="1:29" s="9" customFormat="1" ht="15.75" x14ac:dyDescent="0.25">
      <c r="A2" s="1" t="s">
        <v>0</v>
      </c>
      <c r="B2" s="1"/>
      <c r="C2" s="2" t="s">
        <v>1</v>
      </c>
      <c r="D2" s="3">
        <v>1</v>
      </c>
      <c r="E2" s="4">
        <v>3</v>
      </c>
      <c r="F2" s="5" t="s">
        <v>2</v>
      </c>
      <c r="G2" s="6" t="s">
        <v>3</v>
      </c>
      <c r="H2" s="2" t="s">
        <v>4</v>
      </c>
      <c r="I2" s="1" t="s">
        <v>5</v>
      </c>
      <c r="J2" s="2"/>
      <c r="K2" s="2">
        <f>192+192+1503+2524*163+38</f>
        <v>413337</v>
      </c>
      <c r="L2" s="2">
        <f>K2*D2</f>
        <v>413337</v>
      </c>
      <c r="M2" s="2"/>
      <c r="N2" s="2"/>
      <c r="O2" s="7" t="s">
        <v>6</v>
      </c>
      <c r="P2" s="2"/>
      <c r="Q2" s="2"/>
      <c r="R2" s="2"/>
      <c r="S2" s="2" t="s">
        <v>7</v>
      </c>
      <c r="T2" s="2"/>
      <c r="U2" s="8"/>
      <c r="V2" s="2"/>
      <c r="W2" s="2"/>
      <c r="X2" s="2"/>
      <c r="Y2" s="8"/>
      <c r="Z2" s="2"/>
      <c r="AA2" s="2"/>
      <c r="AB2" s="2"/>
      <c r="AC2" s="2"/>
    </row>
    <row r="3" spans="1:29" s="9" customFormat="1" ht="63" x14ac:dyDescent="0.25">
      <c r="A3" s="16" t="s">
        <v>35</v>
      </c>
      <c r="B3" s="16"/>
      <c r="C3" s="16"/>
      <c r="D3" s="17">
        <v>1</v>
      </c>
      <c r="E3" s="17">
        <v>4</v>
      </c>
      <c r="F3" s="16" t="s">
        <v>36</v>
      </c>
      <c r="G3" s="18" t="s">
        <v>3</v>
      </c>
      <c r="H3" s="19" t="s">
        <v>37</v>
      </c>
      <c r="I3" s="20" t="s">
        <v>38</v>
      </c>
      <c r="J3" s="21"/>
      <c r="K3" s="21">
        <v>33462</v>
      </c>
      <c r="L3" s="22">
        <f>K3*D3</f>
        <v>33462</v>
      </c>
      <c r="M3" s="21"/>
      <c r="N3" s="21"/>
      <c r="O3" s="23"/>
      <c r="P3" s="21"/>
      <c r="Q3" s="21"/>
      <c r="R3" s="21"/>
      <c r="S3" s="21"/>
      <c r="T3" s="21"/>
      <c r="U3" s="23"/>
      <c r="V3" s="21"/>
      <c r="W3" s="21"/>
      <c r="X3" s="21"/>
      <c r="Y3" s="21"/>
      <c r="Z3" s="21"/>
      <c r="AA3" s="21"/>
      <c r="AB3" s="21"/>
      <c r="AC3" s="21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2016-11-07T19:07:28Z</dcterms:modified>
</cp:coreProperties>
</file>