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D2" i="2" l="1" a="1"/>
  <c r="D2" i="2"/>
  <c r="C3" i="2"/>
  <c r="C4" i="2"/>
  <c r="C5" i="2"/>
  <c r="C2" i="2"/>
  <c r="B3" i="2"/>
  <c r="B4" i="2"/>
  <c r="B5" i="2"/>
  <c r="B2" i="2"/>
  <c r="D3" i="2" a="1"/>
  <c r="D3" i="2"/>
  <c r="D4" i="2" a="1"/>
  <c r="D4" i="2"/>
  <c r="D5" i="2" a="1"/>
  <c r="D5" i="2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Указываем дату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подтягивает ФИО из Лист1, которые должны быть на конференции в указанную дута
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подтягивает название конференции из ЛИСТ1, на которой должно быть ФИО</t>
        </r>
      </text>
    </comment>
  </commentList>
</comments>
</file>

<file path=xl/sharedStrings.xml><?xml version="1.0" encoding="utf-8"?>
<sst xmlns="http://schemas.openxmlformats.org/spreadsheetml/2006/main" count="22" uniqueCount="21">
  <si>
    <t>ФИО</t>
  </si>
  <si>
    <t>Логин</t>
  </si>
  <si>
    <t>Необходимо указать дату проведения тренинга в формате ДД.ММ.ГГГГ</t>
  </si>
  <si>
    <t>Конф 1</t>
  </si>
  <si>
    <t>Конф 2</t>
  </si>
  <si>
    <t>Конф 3</t>
  </si>
  <si>
    <t>Конф 4</t>
  </si>
  <si>
    <t>Конф 5</t>
  </si>
  <si>
    <t>Конф 6</t>
  </si>
  <si>
    <t>Конф 7</t>
  </si>
  <si>
    <t>Конф 8</t>
  </si>
  <si>
    <t>Конф 9</t>
  </si>
  <si>
    <t>Богданова Елена</t>
  </si>
  <si>
    <t>Степнова Наталья</t>
  </si>
  <si>
    <t>Лысогор Людмила</t>
  </si>
  <si>
    <t>Логвинова Ирина</t>
  </si>
  <si>
    <t>Мамина Виктория</t>
  </si>
  <si>
    <t>Курносова Дарья</t>
  </si>
  <si>
    <t>Дата</t>
  </si>
  <si>
    <t>Название конеференции</t>
  </si>
  <si>
    <t xml:space="preserve">Матвеева Ирина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</si>
</sst>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.1"/>
      <color rgb="FF000000"/>
      <name val="Calibri"/>
      <family val="2"/>
      <charset val="204"/>
    </font>
    <font>
      <b/>
      <sz val="13.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D9E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" fontId="4" fillId="0" borderId="3" xfId="0" applyNumberFormat="1" applyFont="1" applyBorder="1" applyAlignment="1">
      <alignment wrapText="1"/>
    </xf>
    <xf numFmtId="16" fontId="4" fillId="3" borderId="3" xfId="0" applyNumberFormat="1" applyFont="1" applyFill="1" applyBorder="1" applyAlignment="1">
      <alignment wrapText="1"/>
    </xf>
    <xf numFmtId="0" fontId="0" fillId="0" borderId="10" xfId="0" applyBorder="1"/>
    <xf numFmtId="0" fontId="7" fillId="0" borderId="0" xfId="0" applyFont="1"/>
    <xf numFmtId="16" fontId="4" fillId="6" borderId="3" xfId="0" applyNumberFormat="1" applyFont="1" applyFill="1" applyBorder="1" applyAlignment="1">
      <alignment wrapText="1"/>
    </xf>
    <xf numFmtId="16" fontId="4" fillId="6" borderId="7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B1" workbookViewId="0">
      <selection activeCell="K7" sqref="K7"/>
    </sheetView>
  </sheetViews>
  <sheetFormatPr defaultRowHeight="15" x14ac:dyDescent="0.25"/>
  <cols>
    <col min="1" max="1" width="30.42578125" customWidth="1"/>
    <col min="2" max="2" width="27.5703125" customWidth="1"/>
    <col min="3" max="3" width="11.85546875" customWidth="1"/>
    <col min="5" max="5" width="14.7109375" customWidth="1"/>
  </cols>
  <sheetData>
    <row r="1" spans="1:11" ht="34.5" customHeight="1" thickBot="1" x14ac:dyDescent="0.3">
      <c r="A1" s="11" t="s">
        <v>0</v>
      </c>
      <c r="B1" s="13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7"/>
    </row>
    <row r="2" spans="1:11" ht="15.75" thickBot="1" x14ac:dyDescent="0.3">
      <c r="A2" s="12"/>
      <c r="B2" s="14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.75" thickBot="1" x14ac:dyDescent="0.3">
      <c r="A3" s="2" t="s">
        <v>12</v>
      </c>
      <c r="B3" s="2"/>
      <c r="C3" s="5">
        <v>42675</v>
      </c>
      <c r="D3" s="3"/>
      <c r="E3" s="5">
        <v>42686</v>
      </c>
      <c r="F3" s="3"/>
      <c r="G3" s="6">
        <v>42687</v>
      </c>
      <c r="H3" s="6">
        <v>42687</v>
      </c>
      <c r="I3" s="3"/>
      <c r="J3" s="3"/>
      <c r="K3" s="4"/>
    </row>
    <row r="4" spans="1:11" ht="15.75" thickBot="1" x14ac:dyDescent="0.3">
      <c r="A4" s="2" t="s">
        <v>13</v>
      </c>
      <c r="B4" s="2"/>
      <c r="C4" s="3"/>
      <c r="D4" s="3"/>
      <c r="E4" s="3"/>
      <c r="F4" s="3"/>
      <c r="G4" s="3"/>
      <c r="H4" s="3"/>
      <c r="I4" s="3"/>
      <c r="J4" s="3"/>
      <c r="K4" s="4"/>
    </row>
    <row r="5" spans="1:11" ht="15.75" thickBot="1" x14ac:dyDescent="0.3">
      <c r="A5" s="2" t="s">
        <v>14</v>
      </c>
      <c r="B5" s="2"/>
      <c r="C5" s="3"/>
      <c r="D5" s="5">
        <v>42676</v>
      </c>
      <c r="E5" s="9">
        <v>42678</v>
      </c>
      <c r="F5" s="3"/>
      <c r="G5" s="3"/>
      <c r="H5" s="3"/>
      <c r="I5" s="3"/>
      <c r="J5" s="3"/>
      <c r="K5" s="4"/>
    </row>
    <row r="6" spans="1:11" ht="15.75" thickBot="1" x14ac:dyDescent="0.3">
      <c r="A6" s="2" t="s">
        <v>15</v>
      </c>
      <c r="B6" s="2"/>
      <c r="C6" s="3"/>
      <c r="D6" s="3"/>
      <c r="E6" s="3"/>
      <c r="F6" s="3"/>
      <c r="G6" s="3"/>
      <c r="H6" s="3"/>
      <c r="I6" s="3"/>
      <c r="J6" s="3"/>
      <c r="K6" s="4"/>
    </row>
    <row r="7" spans="1:11" ht="15.75" thickBot="1" x14ac:dyDescent="0.3">
      <c r="A7" s="2" t="s">
        <v>16</v>
      </c>
      <c r="B7" s="2"/>
      <c r="C7" s="5">
        <v>42695</v>
      </c>
      <c r="D7" s="3"/>
      <c r="E7" s="3"/>
      <c r="F7" s="9">
        <v>42678</v>
      </c>
      <c r="G7" s="3"/>
      <c r="H7" s="3"/>
      <c r="I7" s="3"/>
      <c r="J7" s="3"/>
      <c r="K7" s="10">
        <v>42678</v>
      </c>
    </row>
    <row r="8" spans="1:11" ht="15.75" thickBot="1" x14ac:dyDescent="0.3">
      <c r="A8" s="2" t="s">
        <v>17</v>
      </c>
      <c r="B8" s="2"/>
      <c r="C8" s="5">
        <v>42695</v>
      </c>
      <c r="D8" s="3"/>
      <c r="E8" s="3"/>
      <c r="F8" s="3"/>
      <c r="G8" s="3"/>
      <c r="H8" s="3"/>
      <c r="I8" s="3"/>
      <c r="J8" s="3"/>
      <c r="K8" s="4"/>
    </row>
    <row r="9" spans="1:11" ht="15.75" thickBot="1" x14ac:dyDescent="0.3">
      <c r="A9" s="2" t="s">
        <v>20</v>
      </c>
      <c r="B9" s="2"/>
      <c r="C9" s="5">
        <v>42676</v>
      </c>
      <c r="D9" s="3"/>
      <c r="E9" s="3"/>
      <c r="F9" s="3"/>
      <c r="G9" s="3"/>
      <c r="H9" s="3"/>
      <c r="I9" s="3"/>
      <c r="J9" s="3"/>
      <c r="K9" s="4"/>
    </row>
  </sheetData>
  <mergeCells count="3">
    <mergeCell ref="A1:A2"/>
    <mergeCell ref="B1:B2"/>
    <mergeCell ref="C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5" x14ac:dyDescent="0.25"/>
  <cols>
    <col min="1" max="1" width="25.85546875" customWidth="1"/>
    <col min="2" max="2" width="37.7109375" customWidth="1"/>
    <col min="3" max="3" width="33.28515625" customWidth="1"/>
  </cols>
  <sheetData>
    <row r="1" spans="1:4" x14ac:dyDescent="0.25">
      <c r="A1" s="7" t="s">
        <v>18</v>
      </c>
      <c r="B1" s="7" t="s">
        <v>0</v>
      </c>
      <c r="C1" s="7" t="s">
        <v>19</v>
      </c>
    </row>
    <row r="2" spans="1:4" x14ac:dyDescent="0.25">
      <c r="A2" s="18">
        <v>42678</v>
      </c>
      <c r="B2" s="7" t="str">
        <f>IFERROR(INDEX(Лист1!A$1:A$9,ROUND(MOD(D2,1)*1000,)),"")</f>
        <v>Лысогор Людмила</v>
      </c>
      <c r="C2" s="7" t="str">
        <f>IFERROR(INDEX(Лист1!A$2:K$2,INT(D2)),"")</f>
        <v>Конф 3</v>
      </c>
      <c r="D2" s="8">
        <f t="array" ref="D2">SMALL(IF(A$2=Лист1!C$3:K$9,ROW(Лист1!C$3:K$9)/1000+COLUMN(Лист1!C$3:K$9)),ROW(A1))</f>
        <v>5.0049999999999999</v>
      </c>
    </row>
    <row r="3" spans="1:4" x14ac:dyDescent="0.25">
      <c r="A3" s="19"/>
      <c r="B3" s="7" t="str">
        <f>IFERROR(INDEX(Лист1!A$1:A$9,ROUND(MOD(D3,1)*1000,)),"")</f>
        <v>Мамина Виктория</v>
      </c>
      <c r="C3" s="7" t="str">
        <f>IFERROR(INDEX(Лист1!A$2:K$2,INT(D3)),"")</f>
        <v>Конф 4</v>
      </c>
      <c r="D3" s="8">
        <f t="array" ref="D3">SMALL(IF(A$2=Лист1!C$3:K$9,ROW(Лист1!C$3:K$9)/1000+COLUMN(Лист1!C$3:K$9)),ROW(A2))</f>
        <v>6.0069999999999997</v>
      </c>
    </row>
    <row r="4" spans="1:4" x14ac:dyDescent="0.25">
      <c r="A4" s="19"/>
      <c r="B4" s="7" t="str">
        <f>IFERROR(INDEX(Лист1!A$1:A$9,ROUND(MOD(D4,1)*1000,)),"")</f>
        <v>Мамина Виктория</v>
      </c>
      <c r="C4" s="7" t="str">
        <f>IFERROR(INDEX(Лист1!A$2:K$2,INT(D4)),"")</f>
        <v>Конф 9</v>
      </c>
      <c r="D4" s="8">
        <f t="array" ref="D4">SMALL(IF(A$2=Лист1!C$3:K$9,ROW(Лист1!C$3:K$9)/1000+COLUMN(Лист1!C$3:K$9)),ROW(A3))</f>
        <v>11.007</v>
      </c>
    </row>
    <row r="5" spans="1:4" x14ac:dyDescent="0.25">
      <c r="A5" s="19"/>
      <c r="B5" s="7" t="str">
        <f>IFERROR(INDEX(Лист1!A$1:A$9,ROUND(MOD(D5,1)*1000,)),"")</f>
        <v/>
      </c>
      <c r="C5" s="7" t="str">
        <f>IFERROR(INDEX(Лист1!A$2:K$2,INT(D5)),"")</f>
        <v/>
      </c>
      <c r="D5" s="8" t="e">
        <f t="array" ref="D5">SMALL(IF(A$2=Лист1!C$3:K$9,ROW(Лист1!C$3:K$9)/1000+COLUMN(Лист1!C$3:K$9)),ROW(A4))</f>
        <v>#NUM!</v>
      </c>
    </row>
  </sheetData>
  <mergeCells count="1">
    <mergeCell ref="A2:A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2016-11-05T06:19:02Z</dcterms:modified>
</cp:coreProperties>
</file>