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8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5" i="1" l="1"/>
  <c r="K26" i="1"/>
  <c r="E21" i="1"/>
  <c r="F21" i="1"/>
  <c r="G21" i="1"/>
  <c r="H21" i="1"/>
  <c r="D21" i="1"/>
  <c r="I12" i="1" s="1"/>
  <c r="E45" i="1"/>
  <c r="F45" i="1"/>
  <c r="G45" i="1"/>
  <c r="H45" i="1"/>
  <c r="I45" i="1"/>
  <c r="D45" i="1"/>
  <c r="K40" i="1" l="1"/>
  <c r="J4" i="1" l="1" a="1"/>
  <c r="J4" i="1" s="1"/>
  <c r="I4" i="1" a="1"/>
  <c r="I4" i="1" s="1"/>
  <c r="H4" i="1" a="1"/>
  <c r="H4" i="1" s="1"/>
  <c r="G4" i="1"/>
  <c r="K39" i="1" a="1"/>
  <c r="K39" i="1" s="1"/>
  <c r="J25" i="1"/>
  <c r="I25" i="1" a="1"/>
  <c r="I25" i="1" s="1"/>
  <c r="H25" i="1"/>
  <c r="G25" i="1"/>
  <c r="I11" i="1" a="1"/>
  <c r="I11" i="1" s="1"/>
  <c r="K4" i="1" l="1"/>
  <c r="K25" i="1"/>
</calcChain>
</file>

<file path=xl/sharedStrings.xml><?xml version="1.0" encoding="utf-8"?>
<sst xmlns="http://schemas.openxmlformats.org/spreadsheetml/2006/main" count="35" uniqueCount="15">
  <si>
    <t>Линейная интерполяция</t>
  </si>
  <si>
    <t>Двоичная интерполяция</t>
  </si>
  <si>
    <t>X1</t>
  </si>
  <si>
    <t>X2</t>
  </si>
  <si>
    <t>Y1</t>
  </si>
  <si>
    <t>Y2</t>
  </si>
  <si>
    <t>Скорость</t>
  </si>
  <si>
    <t>Расстояние</t>
  </si>
  <si>
    <t>Ответ</t>
  </si>
  <si>
    <t>В моем случае (скорость и расстояние) идут "на понижение" (выделил жирным).</t>
  </si>
  <si>
    <t>Есть два варианта интерполяции, линейная и двоичная</t>
  </si>
  <si>
    <r>
      <rPr>
        <b/>
        <sz val="11"/>
        <color indexed="8"/>
        <rFont val="Arial"/>
        <family val="2"/>
        <charset val="204"/>
      </rPr>
      <t>ПРИМЕР (для двух видов интерполяции)</t>
    </r>
    <r>
      <rPr>
        <sz val="11"/>
        <color indexed="8"/>
        <rFont val="Arial"/>
        <family val="2"/>
        <charset val="204"/>
      </rPr>
      <t xml:space="preserve">, где все числа (скорость и расстояние) </t>
    </r>
  </si>
  <si>
    <t>идут "на повышение" (выделил жирным).</t>
  </si>
  <si>
    <t>Требуется помощь для двух видов интерполяции..</t>
  </si>
  <si>
    <t>доп. 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</si>
</sst>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55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7" fillId="0" borderId="0" xfId="0" applyFont="1"/>
    <xf numFmtId="0" fontId="7" fillId="0" borderId="0" xfId="0" applyFont="1" applyFill="1"/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7" fillId="0" borderId="2" xfId="0" applyFont="1" applyBorder="1"/>
    <xf numFmtId="0" fontId="3" fillId="0" borderId="2" xfId="0" applyFont="1" applyBorder="1"/>
    <xf numFmtId="0" fontId="7" fillId="0" borderId="3" xfId="0" applyFont="1" applyBorder="1"/>
    <xf numFmtId="0" fontId="7" fillId="0" borderId="0" xfId="0" applyFont="1" applyBorder="1"/>
    <xf numFmtId="0" fontId="8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7" fillId="0" borderId="4" xfId="0" applyFont="1" applyBorder="1"/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5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/>
    <xf numFmtId="0" fontId="7" fillId="6" borderId="8" xfId="0" applyFont="1" applyFill="1" applyBorder="1"/>
    <xf numFmtId="0" fontId="7" fillId="6" borderId="9" xfId="0" applyFont="1" applyFill="1" applyBorder="1"/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7" fillId="6" borderId="10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8" borderId="12" xfId="0" applyFont="1" applyFill="1" applyBorder="1"/>
    <xf numFmtId="0" fontId="7" fillId="8" borderId="11" xfId="0" applyFont="1" applyFill="1" applyBorder="1"/>
    <xf numFmtId="174" fontId="7" fillId="8" borderId="12" xfId="0" applyNumberFormat="1" applyFont="1" applyFill="1" applyBorder="1" applyAlignment="1">
      <alignment horizontal="center"/>
    </xf>
    <xf numFmtId="174" fontId="7" fillId="8" borderId="11" xfId="0" applyNumberFormat="1" applyFont="1" applyFill="1" applyBorder="1" applyAlignment="1">
      <alignment horizontal="center"/>
    </xf>
    <xf numFmtId="0" fontId="7" fillId="8" borderId="4" xfId="0" applyFont="1" applyFill="1" applyBorder="1"/>
    <xf numFmtId="0" fontId="10" fillId="7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activeCell="I12" sqref="I12"/>
    </sheetView>
  </sheetViews>
  <sheetFormatPr defaultRowHeight="14.25" x14ac:dyDescent="0.2"/>
  <cols>
    <col min="1" max="2" width="9.140625" style="1"/>
    <col min="3" max="3" width="27.140625" style="1" customWidth="1"/>
    <col min="4" max="4" width="9.140625" style="1"/>
    <col min="5" max="5" width="11" style="1" bestFit="1" customWidth="1"/>
    <col min="6" max="6" width="9.140625" style="1"/>
    <col min="7" max="8" width="10.28515625" style="1" bestFit="1" customWidth="1"/>
    <col min="9" max="9" width="10.42578125" style="1" bestFit="1" customWidth="1"/>
    <col min="10" max="10" width="10.28515625" style="1" bestFit="1" customWidth="1"/>
    <col min="11" max="12" width="9.140625" style="1"/>
    <col min="13" max="13" width="10.28515625" style="1" bestFit="1" customWidth="1"/>
    <col min="14" max="16384" width="9.140625" style="1"/>
  </cols>
  <sheetData>
    <row r="1" spans="1:16" ht="15" thickBot="1" x14ac:dyDescent="0.25"/>
    <row r="2" spans="1:16" ht="15" x14ac:dyDescent="0.25">
      <c r="A2" s="49"/>
      <c r="B2" s="20"/>
      <c r="C2" s="21" t="s">
        <v>0</v>
      </c>
      <c r="D2" s="20"/>
      <c r="E2" s="20"/>
      <c r="F2" s="20"/>
      <c r="G2" s="20"/>
      <c r="H2" s="20"/>
      <c r="I2" s="20"/>
      <c r="J2" s="20"/>
      <c r="K2" s="22"/>
    </row>
    <row r="3" spans="1:16" ht="15" x14ac:dyDescent="0.25">
      <c r="A3" s="50"/>
      <c r="B3" s="23"/>
      <c r="C3" s="42" t="s">
        <v>6</v>
      </c>
      <c r="D3" s="42"/>
      <c r="E3" s="23"/>
      <c r="F3" s="23"/>
      <c r="G3" s="19" t="s">
        <v>2</v>
      </c>
      <c r="H3" s="19" t="s">
        <v>3</v>
      </c>
      <c r="I3" s="19" t="s">
        <v>4</v>
      </c>
      <c r="J3" s="19" t="s">
        <v>5</v>
      </c>
      <c r="K3" s="24" t="s">
        <v>8</v>
      </c>
    </row>
    <row r="4" spans="1:16" ht="15" x14ac:dyDescent="0.25">
      <c r="A4" s="50"/>
      <c r="B4" s="23"/>
      <c r="C4" s="44">
        <v>2</v>
      </c>
      <c r="D4" s="44"/>
      <c r="E4" s="23"/>
      <c r="F4" s="23"/>
      <c r="G4" s="4">
        <f>INDEX(E6:H6,MATCH(C4,E6:H6,1))</f>
        <v>2</v>
      </c>
      <c r="H4" s="4">
        <f t="array" ref="H4">INDEX(E6:H6,MATCH(C4,E6:H6,1)+1)</f>
        <v>3</v>
      </c>
      <c r="I4" s="4">
        <f t="array" ref="I4">INDEX(E7:H7,MATCH(C4,E6:H6,1))</f>
        <v>1.33</v>
      </c>
      <c r="J4" s="4">
        <f t="array" ref="J4">INDEX(E7:H7,MATCH(C4,E6:H6,1)+1)</f>
        <v>1.67</v>
      </c>
      <c r="K4" s="25">
        <f>I4+(C4-G4)*(J4-I4)/(H4-G4)</f>
        <v>1.33</v>
      </c>
    </row>
    <row r="5" spans="1:16" x14ac:dyDescent="0.2">
      <c r="A5" s="50"/>
      <c r="B5" s="23"/>
      <c r="C5" s="23"/>
      <c r="D5" s="23"/>
      <c r="E5" s="23"/>
      <c r="F5" s="23"/>
      <c r="G5" s="23"/>
      <c r="H5" s="23"/>
      <c r="I5" s="23"/>
      <c r="J5" s="23"/>
      <c r="K5" s="57">
        <f>_xlfn.PERCENTILE.EXC(E7:H7,_xlfn.PERCENTRANK.EXC(E6:H6,C4,COLUMNS(E:H)))</f>
        <v>1.33</v>
      </c>
    </row>
    <row r="6" spans="1:16" ht="15.75" customHeight="1" x14ac:dyDescent="0.2">
      <c r="A6" s="50"/>
      <c r="B6" s="23"/>
      <c r="C6" s="45" t="s">
        <v>6</v>
      </c>
      <c r="D6" s="45"/>
      <c r="E6" s="16">
        <v>0</v>
      </c>
      <c r="F6" s="16">
        <v>1</v>
      </c>
      <c r="G6" s="16">
        <v>2</v>
      </c>
      <c r="H6" s="16">
        <v>3</v>
      </c>
      <c r="I6" s="6"/>
      <c r="J6" s="6"/>
      <c r="K6" s="27"/>
      <c r="L6" s="6"/>
      <c r="M6" s="6"/>
      <c r="N6" s="6"/>
      <c r="O6" s="6"/>
      <c r="P6" s="6"/>
    </row>
    <row r="7" spans="1:16" ht="15.75" customHeight="1" x14ac:dyDescent="0.2">
      <c r="A7" s="50"/>
      <c r="B7" s="23"/>
      <c r="C7" s="46"/>
      <c r="D7" s="46"/>
      <c r="E7" s="14">
        <v>0</v>
      </c>
      <c r="F7" s="18">
        <v>1</v>
      </c>
      <c r="G7" s="18">
        <v>1.33</v>
      </c>
      <c r="H7" s="18">
        <v>1.67</v>
      </c>
      <c r="I7" s="6"/>
      <c r="J7" s="6"/>
      <c r="K7" s="27"/>
      <c r="L7" s="6"/>
      <c r="M7" s="6"/>
      <c r="N7" s="6"/>
      <c r="O7" s="6"/>
      <c r="P7" s="6"/>
    </row>
    <row r="8" spans="1:16" x14ac:dyDescent="0.2">
      <c r="A8" s="50"/>
      <c r="B8" s="23"/>
      <c r="C8" s="23"/>
      <c r="D8" s="23"/>
      <c r="E8" s="23"/>
      <c r="F8" s="23"/>
      <c r="G8" s="23"/>
      <c r="H8" s="23"/>
      <c r="I8" s="23"/>
      <c r="J8" s="23"/>
      <c r="K8" s="26"/>
    </row>
    <row r="9" spans="1:16" ht="15" x14ac:dyDescent="0.25">
      <c r="A9" s="50"/>
      <c r="B9" s="23"/>
      <c r="C9" s="28" t="s">
        <v>1</v>
      </c>
      <c r="D9" s="23"/>
      <c r="E9" s="23"/>
      <c r="F9" s="23"/>
      <c r="G9" s="23"/>
      <c r="H9" s="23"/>
      <c r="I9" s="23"/>
      <c r="J9" s="23"/>
      <c r="K9" s="26"/>
    </row>
    <row r="10" spans="1:16" ht="15" x14ac:dyDescent="0.25">
      <c r="A10" s="50"/>
      <c r="B10" s="23"/>
      <c r="C10" s="42" t="s">
        <v>7</v>
      </c>
      <c r="D10" s="42"/>
      <c r="E10" s="29"/>
      <c r="F10" s="42" t="s">
        <v>6</v>
      </c>
      <c r="G10" s="42"/>
      <c r="H10" s="23"/>
      <c r="I10" s="3" t="s">
        <v>8</v>
      </c>
      <c r="J10" s="23"/>
      <c r="K10" s="26"/>
      <c r="M10" s="1" t="s">
        <v>11</v>
      </c>
    </row>
    <row r="11" spans="1:16" ht="15.75" thickBot="1" x14ac:dyDescent="0.25">
      <c r="A11" s="50"/>
      <c r="B11" s="23"/>
      <c r="C11" s="43">
        <v>0.1</v>
      </c>
      <c r="D11" s="43"/>
      <c r="E11" s="29"/>
      <c r="F11" s="43">
        <v>5</v>
      </c>
      <c r="G11" s="43"/>
      <c r="H11" s="23"/>
      <c r="I11" s="8" t="e">
        <f t="array" aca="1" ref="I11" ca="1">FORECAST(F11,FORECAST(C11,OFFSET($D$15,MATCH(F11,$C$15:$C$20)-1,MATCH(C11,$D$14:$H$14)-1,1,2),OFFSET($D$14,0,MATCH(C11,$D$14:$H$14)-1,1,2))*{1;0}+FORECAST(C11,OFFSET($D$15,MATCH(F11,$C$15:$C$20),MATCH(C11,$D$14:$H$14)-1,1,2),OFFSET($D$14,0,MATCH(C11,$D$14:$H$14)-1,1,2))*{0;1},OFFSET($C$15,MATCH(F11,$C$15:$C$20)-1,0,2))</f>
        <v>#DIV/0!</v>
      </c>
      <c r="J11" s="23"/>
      <c r="K11" s="26"/>
      <c r="M11" s="1" t="s">
        <v>12</v>
      </c>
    </row>
    <row r="12" spans="1:16" ht="15" thickBot="1" x14ac:dyDescent="0.25">
      <c r="A12" s="50"/>
      <c r="B12" s="23"/>
      <c r="C12" s="23"/>
      <c r="D12" s="23"/>
      <c r="E12" s="23"/>
      <c r="F12" s="23"/>
      <c r="G12" s="23"/>
      <c r="H12" s="23"/>
      <c r="I12" s="54">
        <f>_xlfn.PERCENTILE.EXC(D21:H21,_xlfn.PERCENTRANK.EXC(D14:H14,C11,COLUMNS(D:I)))</f>
        <v>0.52999975999952009</v>
      </c>
      <c r="J12" s="23"/>
      <c r="K12" s="26"/>
    </row>
    <row r="13" spans="1:16" ht="15.75" customHeight="1" x14ac:dyDescent="0.2">
      <c r="A13" s="50"/>
      <c r="B13" s="23"/>
      <c r="C13" s="47" t="s">
        <v>6</v>
      </c>
      <c r="D13" s="48" t="s">
        <v>7</v>
      </c>
      <c r="E13" s="48"/>
      <c r="F13" s="48"/>
      <c r="G13" s="48"/>
      <c r="H13" s="48"/>
      <c r="I13" s="23"/>
      <c r="J13" s="23"/>
      <c r="K13" s="26"/>
    </row>
    <row r="14" spans="1:16" ht="15" x14ac:dyDescent="0.2">
      <c r="A14" s="50"/>
      <c r="B14" s="23"/>
      <c r="C14" s="47"/>
      <c r="D14" s="13">
        <v>0</v>
      </c>
      <c r="E14" s="13">
        <v>0.01</v>
      </c>
      <c r="F14" s="13">
        <v>0.05</v>
      </c>
      <c r="G14" s="13">
        <v>0.1</v>
      </c>
      <c r="H14" s="13">
        <v>0.5</v>
      </c>
      <c r="I14" s="23"/>
      <c r="J14" s="23"/>
      <c r="K14" s="26"/>
    </row>
    <row r="15" spans="1:16" ht="15" x14ac:dyDescent="0.2">
      <c r="A15" s="50"/>
      <c r="B15" s="23"/>
      <c r="C15" s="9">
        <v>0</v>
      </c>
      <c r="D15" s="14">
        <v>0</v>
      </c>
      <c r="E15" s="15">
        <v>0.38</v>
      </c>
      <c r="F15" s="15">
        <v>0.85</v>
      </c>
      <c r="G15" s="15">
        <v>1.25</v>
      </c>
      <c r="H15" s="15">
        <v>3.16</v>
      </c>
      <c r="I15" s="23"/>
      <c r="J15" s="23"/>
      <c r="K15" s="26"/>
    </row>
    <row r="16" spans="1:16" x14ac:dyDescent="0.2">
      <c r="A16" s="50"/>
      <c r="B16" s="23"/>
      <c r="C16" s="9">
        <v>1</v>
      </c>
      <c r="D16" s="7">
        <v>0</v>
      </c>
      <c r="E16" s="10">
        <v>0.38</v>
      </c>
      <c r="F16" s="10">
        <v>0.85</v>
      </c>
      <c r="G16" s="10">
        <v>1.25</v>
      </c>
      <c r="H16" s="10">
        <v>3.16</v>
      </c>
      <c r="I16" s="23"/>
      <c r="J16" s="23"/>
      <c r="K16" s="26"/>
    </row>
    <row r="17" spans="1:16" x14ac:dyDescent="0.2">
      <c r="A17" s="50"/>
      <c r="B17" s="23"/>
      <c r="C17" s="9">
        <v>2</v>
      </c>
      <c r="D17" s="7">
        <v>0</v>
      </c>
      <c r="E17" s="10">
        <v>0.26</v>
      </c>
      <c r="F17" s="10">
        <v>0.59</v>
      </c>
      <c r="G17" s="10">
        <v>0.84</v>
      </c>
      <c r="H17" s="10">
        <v>1.92</v>
      </c>
      <c r="I17" s="23"/>
      <c r="J17" s="23"/>
      <c r="K17" s="26"/>
      <c r="M17" s="2"/>
      <c r="N17" s="2"/>
      <c r="O17" s="2"/>
      <c r="P17" s="2"/>
    </row>
    <row r="18" spans="1:16" x14ac:dyDescent="0.2">
      <c r="A18" s="50"/>
      <c r="B18" s="23"/>
      <c r="C18" s="9">
        <v>3</v>
      </c>
      <c r="D18" s="7">
        <v>0</v>
      </c>
      <c r="E18" s="10">
        <v>0.22</v>
      </c>
      <c r="F18" s="10">
        <v>0.48</v>
      </c>
      <c r="G18" s="10">
        <v>0.68</v>
      </c>
      <c r="H18" s="10">
        <v>1.53</v>
      </c>
      <c r="I18" s="23"/>
      <c r="J18" s="23"/>
      <c r="K18" s="26"/>
      <c r="L18" s="2"/>
      <c r="M18" s="2"/>
      <c r="N18" s="2"/>
      <c r="O18" s="2"/>
      <c r="P18" s="2"/>
    </row>
    <row r="19" spans="1:16" x14ac:dyDescent="0.2">
      <c r="A19" s="50"/>
      <c r="B19" s="23"/>
      <c r="C19" s="9">
        <v>4</v>
      </c>
      <c r="D19" s="7">
        <v>0</v>
      </c>
      <c r="E19" s="10">
        <v>0.19</v>
      </c>
      <c r="F19" s="10">
        <v>0.42</v>
      </c>
      <c r="G19" s="10">
        <v>0.59</v>
      </c>
      <c r="H19" s="10">
        <v>1.33</v>
      </c>
      <c r="I19" s="23"/>
      <c r="J19" s="23"/>
      <c r="K19" s="26"/>
    </row>
    <row r="20" spans="1:16" ht="15" thickBot="1" x14ac:dyDescent="0.25">
      <c r="A20" s="51"/>
      <c r="B20" s="30"/>
      <c r="C20" s="31">
        <v>5</v>
      </c>
      <c r="D20" s="32">
        <v>0</v>
      </c>
      <c r="E20" s="33">
        <v>0.17</v>
      </c>
      <c r="F20" s="33">
        <v>0.38</v>
      </c>
      <c r="G20" s="33">
        <v>0.53</v>
      </c>
      <c r="H20" s="33">
        <v>1.19</v>
      </c>
      <c r="I20" s="30"/>
      <c r="J20" s="30"/>
      <c r="K20" s="34"/>
    </row>
    <row r="21" spans="1:16" ht="15" thickBot="1" x14ac:dyDescent="0.25">
      <c r="A21" s="58"/>
      <c r="B21" s="23"/>
      <c r="C21" s="53" t="s">
        <v>14</v>
      </c>
      <c r="D21" s="55">
        <f>_xlfn.PERCENTILE.EXC(D15:D20,1-_xlfn.PERCENTRANK.EXC($C$15:$C$20,$F$11,ROWS($15:$20)))</f>
        <v>0</v>
      </c>
      <c r="E21" s="55">
        <f t="shared" ref="E21:H21" si="0">_xlfn.PERCENTILE.EXC(E15:E20,1-_xlfn.PERCENTRANK.EXC($C$15:$C$20,$F$11,ROWS($15:$20)))</f>
        <v>0.17000012000000003</v>
      </c>
      <c r="F21" s="55">
        <f t="shared" si="0"/>
        <v>0.38000024000000004</v>
      </c>
      <c r="G21" s="55">
        <f t="shared" si="0"/>
        <v>0.53000036000000006</v>
      </c>
      <c r="H21" s="55">
        <f t="shared" si="0"/>
        <v>1.1900008399999999</v>
      </c>
      <c r="I21" s="23"/>
      <c r="J21" s="23"/>
      <c r="K21" s="23"/>
    </row>
    <row r="22" spans="1:16" ht="15" thickBot="1" x14ac:dyDescent="0.25"/>
    <row r="23" spans="1:16" ht="15" x14ac:dyDescent="0.25">
      <c r="A23" s="35"/>
      <c r="B23" s="20"/>
      <c r="C23" s="21" t="s">
        <v>0</v>
      </c>
      <c r="D23" s="20"/>
      <c r="E23" s="20"/>
      <c r="F23" s="20"/>
      <c r="G23" s="20"/>
      <c r="H23" s="20"/>
      <c r="I23" s="20"/>
      <c r="J23" s="20"/>
      <c r="K23" s="22"/>
    </row>
    <row r="24" spans="1:16" ht="15" x14ac:dyDescent="0.25">
      <c r="A24" s="36"/>
      <c r="B24" s="23"/>
      <c r="C24" s="42" t="s">
        <v>6</v>
      </c>
      <c r="D24" s="42"/>
      <c r="E24" s="23"/>
      <c r="F24" s="23"/>
      <c r="G24" s="19" t="s">
        <v>2</v>
      </c>
      <c r="H24" s="19" t="s">
        <v>3</v>
      </c>
      <c r="I24" s="19" t="s">
        <v>4</v>
      </c>
      <c r="J24" s="19" t="s">
        <v>5</v>
      </c>
      <c r="K24" s="24" t="s">
        <v>8</v>
      </c>
    </row>
    <row r="25" spans="1:16" ht="15" x14ac:dyDescent="0.25">
      <c r="A25" s="36"/>
      <c r="B25" s="23"/>
      <c r="C25" s="44">
        <v>0.4</v>
      </c>
      <c r="D25" s="44"/>
      <c r="E25" s="23"/>
      <c r="F25" s="23"/>
      <c r="G25" s="11" t="e">
        <f>INDEX(D27:H27,MATCH(C25,D27:H27,1))</f>
        <v>#N/A</v>
      </c>
      <c r="H25" s="11" t="e">
        <f>INDEX(D27:H27,MATCH(C25,D27:H27,1)+1)</f>
        <v>#N/A</v>
      </c>
      <c r="I25" s="11" t="e">
        <f t="array" ref="I25">INDEX(D27:H27,MATCH(C25,D28:H28,1))</f>
        <v>#N/A</v>
      </c>
      <c r="J25" s="11" t="e">
        <f>INDEX(D27:H27,MATCH(C25,D28:H28,1)+1)</f>
        <v>#N/A</v>
      </c>
      <c r="K25" s="37" t="e">
        <f>I25+(C25-G25)*(J25-I25)/(H25-G25)</f>
        <v>#N/A</v>
      </c>
    </row>
    <row r="26" spans="1:16" ht="14.25" customHeight="1" x14ac:dyDescent="0.25">
      <c r="A26" s="36"/>
      <c r="B26" s="23"/>
      <c r="C26" s="28"/>
      <c r="D26" s="23"/>
      <c r="E26" s="23"/>
      <c r="F26" s="23"/>
      <c r="G26" s="23"/>
      <c r="H26" s="23"/>
      <c r="I26" s="23"/>
      <c r="J26" s="23"/>
      <c r="K26" s="57">
        <f>_xlfn.PERCENTILE.EXC(D28:H28,1-_xlfn.PERCENTRANK.EXC(D27:H27,C25,COLUMNS(E:H)))</f>
        <v>0.83001800000000003</v>
      </c>
    </row>
    <row r="27" spans="1:16" ht="14.25" customHeight="1" x14ac:dyDescent="0.2">
      <c r="A27" s="36"/>
      <c r="B27" s="23"/>
      <c r="C27" s="5" t="s">
        <v>6</v>
      </c>
      <c r="D27" s="16">
        <v>1</v>
      </c>
      <c r="E27" s="16">
        <v>0.8</v>
      </c>
      <c r="F27" s="16">
        <v>0.6</v>
      </c>
      <c r="G27" s="16">
        <v>0.4</v>
      </c>
      <c r="H27" s="16">
        <v>0.2</v>
      </c>
      <c r="I27" s="23"/>
      <c r="J27" s="23"/>
      <c r="K27" s="26"/>
      <c r="M27" s="1" t="s">
        <v>10</v>
      </c>
    </row>
    <row r="28" spans="1:16" ht="14.25" customHeight="1" x14ac:dyDescent="0.2">
      <c r="A28" s="36"/>
      <c r="B28" s="23"/>
      <c r="C28" s="5"/>
      <c r="D28" s="17">
        <v>0.6</v>
      </c>
      <c r="E28" s="17">
        <v>0.68</v>
      </c>
      <c r="F28" s="17">
        <v>0.76</v>
      </c>
      <c r="G28" s="17">
        <v>0.83</v>
      </c>
      <c r="H28" s="17">
        <v>0.92</v>
      </c>
      <c r="I28" s="23"/>
      <c r="J28" s="23"/>
      <c r="K28" s="26"/>
      <c r="M28" s="1" t="s">
        <v>9</v>
      </c>
    </row>
    <row r="29" spans="1:16" ht="14.25" customHeight="1" x14ac:dyDescent="0.2">
      <c r="A29" s="36"/>
      <c r="B29" s="23"/>
      <c r="C29" s="23"/>
      <c r="D29" s="23"/>
      <c r="E29" s="23"/>
      <c r="F29" s="23"/>
      <c r="G29" s="23"/>
      <c r="H29" s="23"/>
      <c r="I29" s="23"/>
      <c r="J29" s="23"/>
      <c r="K29" s="26"/>
      <c r="M29" s="1" t="s">
        <v>13</v>
      </c>
    </row>
    <row r="30" spans="1:16" ht="14.25" customHeight="1" x14ac:dyDescent="0.2">
      <c r="A30" s="36"/>
      <c r="B30" s="23"/>
      <c r="C30" s="23"/>
      <c r="D30" s="23"/>
      <c r="E30" s="23"/>
      <c r="F30" s="23"/>
      <c r="G30" s="23"/>
      <c r="H30" s="23"/>
      <c r="I30" s="23"/>
      <c r="J30" s="23"/>
      <c r="K30" s="26"/>
    </row>
    <row r="31" spans="1:16" x14ac:dyDescent="0.2">
      <c r="A31" s="36"/>
      <c r="B31" s="23"/>
      <c r="C31" s="23"/>
      <c r="D31" s="23"/>
      <c r="E31" s="23"/>
      <c r="F31" s="23"/>
      <c r="G31" s="23"/>
      <c r="H31" s="23"/>
      <c r="I31" s="23"/>
      <c r="J31" s="23"/>
      <c r="K31" s="26"/>
    </row>
    <row r="32" spans="1:16" ht="15" x14ac:dyDescent="0.25">
      <c r="A32" s="36"/>
      <c r="B32" s="23"/>
      <c r="C32" s="28" t="s">
        <v>1</v>
      </c>
      <c r="D32" s="23"/>
      <c r="E32" s="23"/>
      <c r="F32" s="23"/>
      <c r="G32" s="23"/>
      <c r="H32" s="23"/>
      <c r="I32" s="23"/>
      <c r="J32" s="23"/>
      <c r="K32" s="26"/>
    </row>
    <row r="33" spans="1:11" ht="14.25" customHeight="1" x14ac:dyDescent="0.25">
      <c r="A33" s="36"/>
      <c r="B33" s="23"/>
      <c r="C33" s="28"/>
      <c r="D33" s="23"/>
      <c r="E33" s="23"/>
      <c r="F33" s="23"/>
      <c r="G33" s="23"/>
      <c r="H33" s="23"/>
      <c r="I33" s="23"/>
      <c r="J33" s="23"/>
      <c r="K33" s="26"/>
    </row>
    <row r="34" spans="1:11" ht="14.25" customHeight="1" x14ac:dyDescent="0.25">
      <c r="A34" s="36"/>
      <c r="B34" s="23"/>
      <c r="C34" s="28"/>
      <c r="D34" s="23"/>
      <c r="E34" s="23"/>
      <c r="F34" s="23"/>
      <c r="G34" s="23"/>
      <c r="H34" s="23"/>
      <c r="I34" s="23"/>
      <c r="J34" s="23"/>
      <c r="K34" s="26"/>
    </row>
    <row r="35" spans="1:11" ht="14.25" customHeight="1" x14ac:dyDescent="0.2">
      <c r="A35" s="36"/>
      <c r="B35" s="23"/>
      <c r="C35" s="42" t="s">
        <v>7</v>
      </c>
      <c r="D35" s="42"/>
      <c r="E35" s="29"/>
      <c r="F35" s="42" t="s">
        <v>6</v>
      </c>
      <c r="G35" s="42"/>
      <c r="H35" s="23"/>
      <c r="I35" s="23"/>
      <c r="J35" s="23"/>
      <c r="K35" s="26"/>
    </row>
    <row r="36" spans="1:11" ht="14.25" customHeight="1" x14ac:dyDescent="0.2">
      <c r="A36" s="36"/>
      <c r="B36" s="23"/>
      <c r="C36" s="43">
        <v>1</v>
      </c>
      <c r="D36" s="43"/>
      <c r="E36" s="29"/>
      <c r="F36" s="43">
        <v>0.6</v>
      </c>
      <c r="G36" s="43"/>
      <c r="H36" s="23"/>
      <c r="I36" s="23"/>
      <c r="J36" s="23"/>
      <c r="K36" s="26"/>
    </row>
    <row r="37" spans="1:11" ht="14.25" customHeight="1" x14ac:dyDescent="0.25">
      <c r="A37" s="36"/>
      <c r="B37" s="23"/>
      <c r="C37" s="28"/>
      <c r="D37" s="23"/>
      <c r="E37" s="23"/>
      <c r="F37" s="23"/>
      <c r="G37" s="23"/>
      <c r="H37" s="23"/>
      <c r="I37" s="23"/>
      <c r="J37" s="23"/>
      <c r="K37" s="26"/>
    </row>
    <row r="38" spans="1:11" ht="15" x14ac:dyDescent="0.2">
      <c r="A38" s="36"/>
      <c r="B38" s="23"/>
      <c r="C38" s="47" t="s">
        <v>6</v>
      </c>
      <c r="D38" s="52" t="s">
        <v>7</v>
      </c>
      <c r="E38" s="52"/>
      <c r="F38" s="52"/>
      <c r="G38" s="52"/>
      <c r="H38" s="52"/>
      <c r="I38" s="52"/>
      <c r="J38" s="23"/>
      <c r="K38" s="24" t="s">
        <v>8</v>
      </c>
    </row>
    <row r="39" spans="1:11" ht="15.75" thickBot="1" x14ac:dyDescent="0.25">
      <c r="A39" s="36"/>
      <c r="B39" s="23"/>
      <c r="C39" s="47"/>
      <c r="D39" s="16">
        <v>1.67</v>
      </c>
      <c r="E39" s="16">
        <v>1</v>
      </c>
      <c r="F39" s="16">
        <v>0.67</v>
      </c>
      <c r="G39" s="16">
        <v>0.33</v>
      </c>
      <c r="H39" s="16">
        <v>0.17</v>
      </c>
      <c r="I39" s="16">
        <v>0.03</v>
      </c>
      <c r="J39" s="23"/>
      <c r="K39" s="38" t="e">
        <f t="array" aca="1" ref="K39" ca="1">FORECAST(F36,FORECAST(C36,OFFSET($D$40,MATCH(F36,$C$40:$C$44)-1,MATCH(C36,$D$39:$I$39)-1,1,2),OFFSET($D$39,0,MATCH(C36,$D$39:$I$39)-1,1,2))*{1;0}+FORECAST(C36,OFFSET($D$40,MATCH(F36,$C$40:$C$44),MATCH(C36,$D$39:$I$39)-1,1,2),OFFSET($D$39,0,MATCH(C36,$D$39:$I$39)-1,1,2))*{0;1},OFFSET($C$40,MATCH(F36,$C$40:$C$44)-1,0,2))</f>
        <v>#DIV/0!</v>
      </c>
    </row>
    <row r="40" spans="1:11" ht="15.75" thickBot="1" x14ac:dyDescent="0.25">
      <c r="A40" s="36"/>
      <c r="B40" s="23"/>
      <c r="C40" s="16">
        <v>1</v>
      </c>
      <c r="D40" s="17">
        <v>0.2</v>
      </c>
      <c r="E40" s="17">
        <v>0.2</v>
      </c>
      <c r="F40" s="17">
        <v>0.23</v>
      </c>
      <c r="G40" s="17">
        <v>0.27</v>
      </c>
      <c r="H40" s="17">
        <v>0.3</v>
      </c>
      <c r="I40" s="17">
        <v>0.37</v>
      </c>
      <c r="J40" s="23"/>
      <c r="K40" s="54">
        <f>_xlfn.PERCENTILE.EXC(D45:I45,1-_xlfn.PERCENTRANK.EXC(D39:I39,C36,COLUMNS(D:I)))</f>
        <v>0.28000015000000006</v>
      </c>
    </row>
    <row r="41" spans="1:11" ht="15" x14ac:dyDescent="0.2">
      <c r="A41" s="36"/>
      <c r="B41" s="23"/>
      <c r="C41" s="16">
        <v>0.8</v>
      </c>
      <c r="D41" s="12">
        <v>0.2</v>
      </c>
      <c r="E41" s="12">
        <v>0.24</v>
      </c>
      <c r="F41" s="12">
        <v>0.27</v>
      </c>
      <c r="G41" s="12">
        <v>0.32</v>
      </c>
      <c r="H41" s="12">
        <v>0.36</v>
      </c>
      <c r="I41" s="12">
        <v>0.46</v>
      </c>
      <c r="J41" s="23"/>
      <c r="K41" s="26"/>
    </row>
    <row r="42" spans="1:11" ht="15" x14ac:dyDescent="0.2">
      <c r="A42" s="36"/>
      <c r="B42" s="23"/>
      <c r="C42" s="16">
        <v>0.6</v>
      </c>
      <c r="D42" s="12">
        <v>0.23</v>
      </c>
      <c r="E42" s="12">
        <v>0.28000000000000003</v>
      </c>
      <c r="F42" s="12">
        <v>0.31</v>
      </c>
      <c r="G42" s="12">
        <v>0.37</v>
      </c>
      <c r="H42" s="12">
        <v>0.41</v>
      </c>
      <c r="I42" s="12">
        <v>0.55000000000000004</v>
      </c>
      <c r="J42" s="23"/>
      <c r="K42" s="26"/>
    </row>
    <row r="43" spans="1:11" ht="15" x14ac:dyDescent="0.2">
      <c r="A43" s="36"/>
      <c r="B43" s="23"/>
      <c r="C43" s="16">
        <v>0.4</v>
      </c>
      <c r="D43" s="12">
        <v>0.3</v>
      </c>
      <c r="E43" s="12">
        <v>0.34</v>
      </c>
      <c r="F43" s="12">
        <v>0.38</v>
      </c>
      <c r="G43" s="12">
        <v>0.45</v>
      </c>
      <c r="H43" s="12">
        <v>0.52</v>
      </c>
      <c r="I43" s="12">
        <v>0.67</v>
      </c>
      <c r="J43" s="23"/>
      <c r="K43" s="26"/>
    </row>
    <row r="44" spans="1:11" ht="15.75" thickBot="1" x14ac:dyDescent="0.25">
      <c r="A44" s="39"/>
      <c r="B44" s="30"/>
      <c r="C44" s="40">
        <v>0.2</v>
      </c>
      <c r="D44" s="41">
        <v>0.37</v>
      </c>
      <c r="E44" s="41">
        <v>0.43</v>
      </c>
      <c r="F44" s="41">
        <v>0.47</v>
      </c>
      <c r="G44" s="41">
        <v>0.56000000000000005</v>
      </c>
      <c r="H44" s="41">
        <v>0.67</v>
      </c>
      <c r="I44" s="41">
        <v>0.8</v>
      </c>
      <c r="J44" s="30"/>
      <c r="K44" s="34"/>
    </row>
    <row r="45" spans="1:11" ht="15" thickBot="1" x14ac:dyDescent="0.25">
      <c r="C45" s="53" t="s">
        <v>14</v>
      </c>
      <c r="D45" s="55">
        <f>_xlfn.PERCENTILE.EXC(D40:D44,1-_xlfn.PERCENTRANK.EXC($C$40:$C$44,$F$36,ROWS($40:$44)))</f>
        <v>0.23</v>
      </c>
      <c r="E45" s="55">
        <f t="shared" ref="E45:I45" si="1">_xlfn.PERCENTILE.EXC(E40:E44,1-_xlfn.PERCENTRANK.EXC($C$40:$C$44,$F$36,ROWS($40:$44)))</f>
        <v>0.28000000000000003</v>
      </c>
      <c r="F45" s="55">
        <f t="shared" si="1"/>
        <v>0.31</v>
      </c>
      <c r="G45" s="55">
        <f t="shared" si="1"/>
        <v>0.37</v>
      </c>
      <c r="H45" s="55">
        <f t="shared" si="1"/>
        <v>0.41</v>
      </c>
      <c r="I45" s="56">
        <f t="shared" si="1"/>
        <v>0.55000000000000004</v>
      </c>
    </row>
  </sheetData>
  <sheetCalcPr fullCalcOnLoad="1"/>
  <mergeCells count="19">
    <mergeCell ref="C38:C39"/>
    <mergeCell ref="C35:D35"/>
    <mergeCell ref="D38:I38"/>
    <mergeCell ref="C11:D11"/>
    <mergeCell ref="F11:G11"/>
    <mergeCell ref="D13:H13"/>
    <mergeCell ref="A2:A20"/>
    <mergeCell ref="C24:D24"/>
    <mergeCell ref="C25:D25"/>
    <mergeCell ref="F35:G35"/>
    <mergeCell ref="C36:D36"/>
    <mergeCell ref="F36:G36"/>
    <mergeCell ref="C3:D3"/>
    <mergeCell ref="C4:D4"/>
    <mergeCell ref="C6:D6"/>
    <mergeCell ref="C7:D7"/>
    <mergeCell ref="C13:C14"/>
    <mergeCell ref="C10:D10"/>
    <mergeCell ref="F10:G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2016-10-30T16:36:21Z</dcterms:modified>
</cp:coreProperties>
</file>