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05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4" i="1"/>
  <c r="G5" i="1"/>
  <c r="G6" i="1"/>
  <c r="G7" i="1"/>
  <c r="G8" i="1"/>
  <c r="G9" i="1"/>
  <c r="G10" i="1"/>
  <c r="G11" i="1"/>
  <c r="G12" i="1"/>
  <c r="G13" i="1"/>
  <c r="G14" i="1"/>
  <c r="G15" i="1"/>
  <c r="G4" i="1"/>
</calcChain>
</file>

<file path=xl/sharedStrings.xml><?xml version="1.0" encoding="utf-8"?>
<sst xmlns="http://schemas.openxmlformats.org/spreadsheetml/2006/main" count="51" uniqueCount="18">
  <si>
    <t/>
  </si>
  <si>
    <t>периоды работы, исключаемые из расчета  компенсации неотгулянного отпуска</t>
  </si>
  <si>
    <t>дата1</t>
  </si>
  <si>
    <t>дата2</t>
  </si>
  <si>
    <t>кол-во выход</t>
  </si>
  <si>
    <t>Праздники</t>
  </si>
  <si>
    <t>31.10.15</t>
  </si>
  <si>
    <t>30.11.15</t>
  </si>
  <si>
    <t>31.12.15</t>
  </si>
  <si>
    <t>31.01.16</t>
  </si>
  <si>
    <t>29.02.16</t>
  </si>
  <si>
    <t>31.03.16</t>
  </si>
  <si>
    <t>30.04.16</t>
  </si>
  <si>
    <t>31.05.16</t>
  </si>
  <si>
    <t>30.06.16</t>
  </si>
  <si>
    <t>31.07.16</t>
  </si>
  <si>
    <t>31.08.16</t>
  </si>
  <si>
    <t>30.09.16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</si>
</sst>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419]mmmm;@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0" fillId="33" borderId="10" xfId="0" applyFill="1" applyBorder="1"/>
    <xf numFmtId="14" fontId="0" fillId="0" borderId="10" xfId="0" applyNumberFormat="1" applyBorder="1"/>
    <xf numFmtId="14" fontId="0" fillId="0" borderId="12" xfId="0" applyNumberFormat="1" applyBorder="1"/>
    <xf numFmtId="0" fontId="0" fillId="0" borderId="0" xfId="0"/>
    <xf numFmtId="164" fontId="0" fillId="34" borderId="10" xfId="0" applyNumberFormat="1" applyFill="1" applyBorder="1" applyAlignment="1"/>
    <xf numFmtId="0" fontId="0" fillId="0" borderId="10" xfId="0" applyBorder="1"/>
    <xf numFmtId="0" fontId="0" fillId="0" borderId="10" xfId="0" applyBorder="1" applyAlignment="1"/>
    <xf numFmtId="0" fontId="0" fillId="33" borderId="10" xfId="0" applyNumberFormat="1" applyFill="1" applyBorder="1"/>
    <xf numFmtId="165" fontId="0" fillId="33" borderId="10" xfId="0" applyNumberFormat="1" applyFill="1" applyBorder="1"/>
    <xf numFmtId="164" fontId="0" fillId="33" borderId="10" xfId="0" applyNumberFormat="1" applyFill="1" applyBorder="1"/>
    <xf numFmtId="164" fontId="0" fillId="33" borderId="10" xfId="0" applyNumberFormat="1" applyFill="1" applyBorder="1" applyAlignment="1"/>
    <xf numFmtId="164" fontId="0" fillId="33" borderId="0" xfId="0" applyNumberFormat="1" applyFill="1" applyAlignment="1">
      <alignment wrapText="1"/>
    </xf>
    <xf numFmtId="165" fontId="0" fillId="33" borderId="0" xfId="0" applyNumberFormat="1" applyFill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 2" xfId="43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G4" sqref="G4"/>
    </sheetView>
  </sheetViews>
  <sheetFormatPr defaultRowHeight="15" x14ac:dyDescent="0.25"/>
  <cols>
    <col min="1" max="1" width="12.7109375" customWidth="1"/>
    <col min="2" max="2" width="11.85546875" customWidth="1"/>
    <col min="6" max="6" width="10.28515625" customWidth="1"/>
  </cols>
  <sheetData>
    <row r="1" spans="1:12" x14ac:dyDescent="0.25">
      <c r="A1" s="2">
        <v>42410</v>
      </c>
      <c r="B1" s="2">
        <v>42506</v>
      </c>
      <c r="C1" s="1">
        <v>2</v>
      </c>
      <c r="D1" s="1">
        <v>5</v>
      </c>
      <c r="F1" s="12" t="s">
        <v>0</v>
      </c>
      <c r="G1" s="14" t="s">
        <v>1</v>
      </c>
      <c r="H1" s="14"/>
      <c r="I1" s="14"/>
      <c r="J1" s="14"/>
      <c r="K1" s="14"/>
      <c r="L1" s="14"/>
    </row>
    <row r="2" spans="1:12" x14ac:dyDescent="0.25">
      <c r="A2" s="2">
        <v>42561</v>
      </c>
      <c r="B2" s="2">
        <v>42629</v>
      </c>
      <c r="C2" s="1">
        <v>7</v>
      </c>
      <c r="D2" s="1">
        <v>9</v>
      </c>
      <c r="F2" s="12" t="s">
        <v>0</v>
      </c>
      <c r="G2" s="15"/>
      <c r="H2" s="15"/>
      <c r="I2" s="15"/>
      <c r="J2" s="15"/>
      <c r="K2" s="15"/>
      <c r="L2" s="15"/>
    </row>
    <row r="3" spans="1:12" x14ac:dyDescent="0.25">
      <c r="A3" s="2"/>
      <c r="B3" s="2"/>
      <c r="C3" s="1" t="s">
        <v>0</v>
      </c>
      <c r="D3" s="1" t="s">
        <v>0</v>
      </c>
      <c r="F3" s="12" t="s">
        <v>0</v>
      </c>
      <c r="G3" s="7" t="s">
        <v>2</v>
      </c>
      <c r="H3" s="7" t="s">
        <v>3</v>
      </c>
      <c r="I3" s="7" t="s">
        <v>4</v>
      </c>
      <c r="J3" s="7" t="s">
        <v>5</v>
      </c>
      <c r="K3" s="4"/>
      <c r="L3" s="4"/>
    </row>
    <row r="4" spans="1:12" x14ac:dyDescent="0.25">
      <c r="A4" s="2"/>
      <c r="B4" s="2"/>
      <c r="C4" s="1" t="s">
        <v>0</v>
      </c>
      <c r="D4" s="1" t="s">
        <v>0</v>
      </c>
      <c r="E4">
        <v>2015</v>
      </c>
      <c r="F4" s="13">
        <v>42308</v>
      </c>
      <c r="G4" s="11" t="str">
        <f>IFERROR(IF(INDEX($B$1:$B$12,MATCH(F4,$A$1:$A$12))&gt;=EDATE(F4+1,-1),MAX(VLOOKUP(F4,$A$1:$A$12,1),EDATE(F4+1,-1)),""),"")</f>
        <v/>
      </c>
      <c r="H4" s="5" t="str">
        <f>IFERROR(IF(INDEX($B$1:$B$12,MATCH(F4,$A$1:$A$12))&gt;=EDATE(F4+1,-1),MIN(VLOOKUP(F4,$A$1:$B$12,2),F4),""),"")</f>
        <v/>
      </c>
      <c r="I4" s="8" t="s">
        <v>0</v>
      </c>
      <c r="J4" s="6">
        <v>0</v>
      </c>
      <c r="K4" s="9" t="s">
        <v>6</v>
      </c>
      <c r="L4" s="10">
        <v>42308</v>
      </c>
    </row>
    <row r="5" spans="1:12" x14ac:dyDescent="0.25">
      <c r="A5" s="3"/>
      <c r="B5" s="2"/>
      <c r="C5" s="1" t="s">
        <v>0</v>
      </c>
      <c r="D5" s="1" t="s">
        <v>0</v>
      </c>
      <c r="E5" s="4">
        <v>2015</v>
      </c>
      <c r="F5" s="13">
        <v>42338</v>
      </c>
      <c r="G5" s="11" t="str">
        <f t="shared" ref="G5:G15" si="0">IFERROR(IF(INDEX($B$1:$B$12,MATCH(F5,$A$1:$A$12))&gt;=EDATE(F5+1,-1),MAX(VLOOKUP(F5,$A$1:$A$12,1),EDATE(F5+1,-1)),""),"")</f>
        <v/>
      </c>
      <c r="H5" s="5" t="str">
        <f t="shared" ref="H5:H15" si="1">IFERROR(IF(INDEX($B$1:$B$12,MATCH(F5,$A$1:$A$12))&gt;=EDATE(F5+1,-1),MIN(VLOOKUP(F5,$A$1:$B$12,2),F5),""),"")</f>
        <v/>
      </c>
      <c r="I5" s="8" t="s">
        <v>0</v>
      </c>
      <c r="J5" s="6">
        <v>1</v>
      </c>
      <c r="K5" s="9" t="s">
        <v>7</v>
      </c>
      <c r="L5" s="10">
        <v>42338</v>
      </c>
    </row>
    <row r="6" spans="1:12" x14ac:dyDescent="0.25">
      <c r="A6" s="3"/>
      <c r="B6" s="2"/>
      <c r="C6" s="1" t="s">
        <v>0</v>
      </c>
      <c r="D6" s="1" t="s">
        <v>0</v>
      </c>
      <c r="E6" s="4">
        <v>2015</v>
      </c>
      <c r="F6" s="13">
        <v>42369</v>
      </c>
      <c r="G6" s="11" t="str">
        <f t="shared" si="0"/>
        <v/>
      </c>
      <c r="H6" s="5" t="str">
        <f t="shared" si="1"/>
        <v/>
      </c>
      <c r="I6" s="8" t="s">
        <v>0</v>
      </c>
      <c r="J6" s="6">
        <v>0</v>
      </c>
      <c r="K6" s="9" t="s">
        <v>8</v>
      </c>
      <c r="L6" s="10">
        <v>42369</v>
      </c>
    </row>
    <row r="7" spans="1:12" x14ac:dyDescent="0.25">
      <c r="A7" s="3"/>
      <c r="B7" s="2"/>
      <c r="C7" s="1" t="s">
        <v>0</v>
      </c>
      <c r="D7" s="1" t="s">
        <v>0</v>
      </c>
      <c r="E7">
        <v>2016</v>
      </c>
      <c r="F7" s="13">
        <v>42400</v>
      </c>
      <c r="G7" s="11" t="str">
        <f t="shared" si="0"/>
        <v/>
      </c>
      <c r="H7" s="5" t="str">
        <f t="shared" si="1"/>
        <v/>
      </c>
      <c r="I7" s="8" t="s">
        <v>0</v>
      </c>
      <c r="J7" s="6">
        <v>8</v>
      </c>
      <c r="K7" s="9" t="s">
        <v>9</v>
      </c>
      <c r="L7" s="10">
        <v>42400</v>
      </c>
    </row>
    <row r="8" spans="1:12" x14ac:dyDescent="0.25">
      <c r="A8" s="3"/>
      <c r="B8" s="2"/>
      <c r="C8" s="1" t="s">
        <v>0</v>
      </c>
      <c r="D8" s="1" t="s">
        <v>0</v>
      </c>
      <c r="E8" s="4">
        <v>2016</v>
      </c>
      <c r="F8" s="13">
        <v>42429</v>
      </c>
      <c r="G8" s="11">
        <f t="shared" si="0"/>
        <v>42410</v>
      </c>
      <c r="H8" s="5">
        <f t="shared" si="1"/>
        <v>42429</v>
      </c>
      <c r="I8" s="8"/>
      <c r="J8" s="6">
        <v>1</v>
      </c>
      <c r="K8" s="9" t="s">
        <v>10</v>
      </c>
      <c r="L8" s="10">
        <v>42429</v>
      </c>
    </row>
    <row r="9" spans="1:12" x14ac:dyDescent="0.25">
      <c r="A9" s="3"/>
      <c r="B9" s="2"/>
      <c r="C9" s="1" t="s">
        <v>0</v>
      </c>
      <c r="D9" s="1" t="s">
        <v>0</v>
      </c>
      <c r="E9" s="4">
        <v>2016</v>
      </c>
      <c r="F9" s="13">
        <v>42460</v>
      </c>
      <c r="G9" s="11">
        <f t="shared" si="0"/>
        <v>42430</v>
      </c>
      <c r="H9" s="5">
        <f t="shared" si="1"/>
        <v>42460</v>
      </c>
      <c r="I9" s="8" t="s">
        <v>0</v>
      </c>
      <c r="J9" s="6">
        <v>1</v>
      </c>
      <c r="K9" s="9" t="s">
        <v>11</v>
      </c>
      <c r="L9" s="10">
        <v>42460</v>
      </c>
    </row>
    <row r="10" spans="1:12" x14ac:dyDescent="0.25">
      <c r="A10" s="3"/>
      <c r="B10" s="2"/>
      <c r="C10" s="1" t="s">
        <v>0</v>
      </c>
      <c r="D10" s="1" t="s">
        <v>0</v>
      </c>
      <c r="E10" s="4">
        <v>2016</v>
      </c>
      <c r="F10" s="13">
        <v>42490</v>
      </c>
      <c r="G10" s="11">
        <f t="shared" si="0"/>
        <v>42461</v>
      </c>
      <c r="H10" s="5">
        <f t="shared" si="1"/>
        <v>42490</v>
      </c>
      <c r="I10" s="8" t="s">
        <v>0</v>
      </c>
      <c r="J10" s="6">
        <v>0</v>
      </c>
      <c r="K10" s="9" t="s">
        <v>12</v>
      </c>
      <c r="L10" s="10">
        <v>42490</v>
      </c>
    </row>
    <row r="11" spans="1:12" x14ac:dyDescent="0.25">
      <c r="A11" s="3"/>
      <c r="B11" s="2"/>
      <c r="C11" s="1" t="s">
        <v>0</v>
      </c>
      <c r="D11" s="1" t="s">
        <v>0</v>
      </c>
      <c r="E11" s="4">
        <v>2016</v>
      </c>
      <c r="F11" s="13">
        <v>42521</v>
      </c>
      <c r="G11" s="11">
        <f t="shared" si="0"/>
        <v>42491</v>
      </c>
      <c r="H11" s="5">
        <f t="shared" si="1"/>
        <v>42506</v>
      </c>
      <c r="I11" s="8" t="s">
        <v>0</v>
      </c>
      <c r="J11" s="6">
        <v>2</v>
      </c>
      <c r="K11" s="9" t="s">
        <v>13</v>
      </c>
      <c r="L11" s="10">
        <v>42521</v>
      </c>
    </row>
    <row r="12" spans="1:12" x14ac:dyDescent="0.25">
      <c r="A12" s="3"/>
      <c r="B12" s="2"/>
      <c r="C12" s="1" t="s">
        <v>0</v>
      </c>
      <c r="D12" s="1" t="s">
        <v>0</v>
      </c>
      <c r="E12" s="4">
        <v>2016</v>
      </c>
      <c r="F12" s="13">
        <v>42551</v>
      </c>
      <c r="G12" s="11" t="str">
        <f t="shared" si="0"/>
        <v/>
      </c>
      <c r="H12" s="5" t="str">
        <f t="shared" si="1"/>
        <v/>
      </c>
      <c r="I12" s="8" t="s">
        <v>0</v>
      </c>
      <c r="J12" s="6">
        <v>1</v>
      </c>
      <c r="K12" s="9" t="s">
        <v>14</v>
      </c>
      <c r="L12" s="10">
        <v>42551</v>
      </c>
    </row>
    <row r="13" spans="1:12" x14ac:dyDescent="0.25">
      <c r="E13" s="4">
        <v>2016</v>
      </c>
      <c r="F13" s="13">
        <v>42582</v>
      </c>
      <c r="G13" s="11">
        <f t="shared" si="0"/>
        <v>42561</v>
      </c>
      <c r="H13" s="5">
        <f t="shared" si="1"/>
        <v>42582</v>
      </c>
      <c r="I13" s="8" t="s">
        <v>0</v>
      </c>
      <c r="J13" s="6">
        <v>0</v>
      </c>
      <c r="K13" s="9" t="s">
        <v>15</v>
      </c>
      <c r="L13" s="10">
        <v>42582</v>
      </c>
    </row>
    <row r="14" spans="1:12" x14ac:dyDescent="0.25">
      <c r="E14" s="4">
        <v>2016</v>
      </c>
      <c r="F14" s="13">
        <v>42613</v>
      </c>
      <c r="G14" s="11">
        <f t="shared" si="0"/>
        <v>42583</v>
      </c>
      <c r="H14" s="5">
        <f t="shared" si="1"/>
        <v>42613</v>
      </c>
      <c r="I14" s="8" t="s">
        <v>0</v>
      </c>
      <c r="J14" s="6">
        <v>0</v>
      </c>
      <c r="K14" s="9" t="s">
        <v>16</v>
      </c>
      <c r="L14" s="10">
        <v>42613</v>
      </c>
    </row>
    <row r="15" spans="1:12" x14ac:dyDescent="0.25">
      <c r="E15" s="4">
        <v>2016</v>
      </c>
      <c r="F15" s="13">
        <v>42643</v>
      </c>
      <c r="G15" s="11">
        <f t="shared" si="0"/>
        <v>42614</v>
      </c>
      <c r="H15" s="5">
        <f t="shared" si="1"/>
        <v>42629</v>
      </c>
      <c r="I15" s="8" t="s">
        <v>0</v>
      </c>
      <c r="J15" s="6">
        <v>0</v>
      </c>
      <c r="K15" s="9" t="s">
        <v>17</v>
      </c>
      <c r="L15" s="10">
        <v>42643</v>
      </c>
    </row>
    <row r="22" spans="3:3" x14ac:dyDescent="0.25">
      <c r="C22" s="4"/>
    </row>
  </sheetData>
  <mergeCells count="1">
    <mergeCell ref="G1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STARDRAGON</dc:creator>
  <cp:lastModifiedBy>Elena</cp:lastModifiedBy>
  <dcterms:created xsi:type="dcterms:W3CDTF">2016-10-29T21:26:54Z</dcterms:created>
  <dcterms:modified xsi:type="dcterms:W3CDTF">2016-11-03T18:32:14Z</dcterms:modified>
</cp:coreProperties>
</file>