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G4" i="1"/>
  <c r="R5"/>
  <c r="R6" s="1"/>
  <c r="R7" s="1"/>
  <c r="R8" s="1"/>
  <c r="R9" s="1"/>
  <c r="R10" s="1"/>
  <c r="R11" s="1"/>
  <c r="R12" s="1"/>
  <c r="R13" s="1"/>
  <c r="R4"/>
  <c r="C4" l="1"/>
  <c r="AG5"/>
  <c r="AG6" s="1"/>
  <c r="AG7" s="1"/>
  <c r="AG8" s="1"/>
  <c r="AG9" s="1"/>
  <c r="AG10" s="1"/>
  <c r="AG11" s="1"/>
  <c r="AG12" s="1"/>
  <c r="AG13" s="1"/>
  <c r="C13" s="1"/>
  <c r="C12" l="1"/>
  <c r="C8"/>
  <c r="C7"/>
  <c r="C9"/>
  <c r="C5"/>
  <c r="C10"/>
  <c r="C6"/>
  <c r="C11"/>
</calcChain>
</file>

<file path=xl/sharedStrings.xml><?xml version="1.0" encoding="utf-8"?>
<sst xmlns="http://schemas.openxmlformats.org/spreadsheetml/2006/main" count="71" uniqueCount="41">
  <si>
    <t>Контрагент</t>
  </si>
  <si>
    <t>Факт. приход</t>
  </si>
  <si>
    <t>Выставлены документы</t>
  </si>
  <si>
    <t>Факт. расход</t>
  </si>
  <si>
    <t>Сальдо</t>
  </si>
  <si>
    <t>юр.лицо</t>
  </si>
  <si>
    <t>фирма</t>
  </si>
  <si>
    <t>приход</t>
  </si>
  <si>
    <t>договор</t>
  </si>
  <si>
    <t>основание</t>
  </si>
  <si>
    <t>сумма</t>
  </si>
  <si>
    <t>номер</t>
  </si>
  <si>
    <t>дата</t>
  </si>
  <si>
    <t>расход</t>
  </si>
  <si>
    <t>Дата</t>
  </si>
  <si>
    <t>Сальдо по всем счетам</t>
  </si>
  <si>
    <t>ООО АБВ</t>
  </si>
  <si>
    <t>ООО ЭЮЯ</t>
  </si>
  <si>
    <t>ООО Пупкин</t>
  </si>
  <si>
    <t>Пупкин</t>
  </si>
  <si>
    <t>Тип операции</t>
  </si>
  <si>
    <t>проектные</t>
  </si>
  <si>
    <t>№1</t>
  </si>
  <si>
    <t>предоплата за работы по договору №1</t>
  </si>
  <si>
    <t>ООО Дубина</t>
  </si>
  <si>
    <t>Дубина+</t>
  </si>
  <si>
    <t>№2</t>
  </si>
  <si>
    <t>предоплата за работы по договору №2</t>
  </si>
  <si>
    <t>ОАО Сбербанк</t>
  </si>
  <si>
    <t>Сбербанк</t>
  </si>
  <si>
    <t>комиссии</t>
  </si>
  <si>
    <t>платежка</t>
  </si>
  <si>
    <t>налоги</t>
  </si>
  <si>
    <t>ПФР</t>
  </si>
  <si>
    <t>ФОТ октябрь</t>
  </si>
  <si>
    <t>Великан</t>
  </si>
  <si>
    <t>предоплата за работы по договору №3</t>
  </si>
  <si>
    <t>№3</t>
  </si>
  <si>
    <t>внутренние</t>
  </si>
  <si>
    <t>ООО Полено</t>
  </si>
  <si>
    <t>Предоплата за слуги по договору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</si>
</sst>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3.2"/>
      <color theme="1"/>
      <name val="Arimo"/>
    </font>
    <font>
      <sz val="10"/>
      <color theme="1"/>
      <name val="Arim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workbookViewId="0">
      <selection activeCell="Y20" sqref="Y19:Y20"/>
    </sheetView>
  </sheetViews>
  <sheetFormatPr defaultRowHeight="15"/>
  <cols>
    <col min="1" max="1" width="10.140625" bestFit="1" customWidth="1"/>
    <col min="3" max="3" width="15.85546875" customWidth="1"/>
    <col min="5" max="5" width="29.140625" bestFit="1" customWidth="1"/>
    <col min="6" max="6" width="9.28515625" bestFit="1" customWidth="1"/>
    <col min="7" max="7" width="14.140625" customWidth="1"/>
    <col min="8" max="8" width="9.7109375" bestFit="1" customWidth="1"/>
    <col min="9" max="9" width="11" bestFit="1" customWidth="1"/>
    <col min="10" max="10" width="14.140625" bestFit="1" customWidth="1"/>
    <col min="12" max="12" width="8.7109375" bestFit="1" customWidth="1"/>
    <col min="13" max="13" width="6.85546875" bestFit="1" customWidth="1"/>
    <col min="14" max="14" width="11" bestFit="1" customWidth="1"/>
    <col min="15" max="15" width="9.5703125" bestFit="1" customWidth="1"/>
    <col min="16" max="16" width="11" bestFit="1" customWidth="1"/>
    <col min="17" max="17" width="14.140625" bestFit="1" customWidth="1"/>
    <col min="18" max="18" width="10.5703125" bestFit="1" customWidth="1"/>
    <col min="19" max="19" width="5.140625" customWidth="1"/>
    <col min="20" max="20" width="11.28515625" bestFit="1" customWidth="1"/>
    <col min="22" max="22" width="14.140625" customWidth="1"/>
    <col min="23" max="23" width="9.7109375" bestFit="1" customWidth="1"/>
    <col min="24" max="24" width="11" bestFit="1" customWidth="1"/>
    <col min="25" max="25" width="14.140625" bestFit="1" customWidth="1"/>
    <col min="29" max="29" width="11" bestFit="1" customWidth="1"/>
    <col min="30" max="30" width="9.5703125" bestFit="1" customWidth="1"/>
    <col min="31" max="31" width="11" bestFit="1" customWidth="1"/>
    <col min="32" max="32" width="14.140625" bestFit="1" customWidth="1"/>
    <col min="33" max="33" width="10.5703125" bestFit="1" customWidth="1"/>
  </cols>
  <sheetData>
    <row r="1" spans="1:33" ht="17.25">
      <c r="A1" s="1"/>
      <c r="B1" s="1"/>
      <c r="C1" s="1"/>
      <c r="D1" s="2" t="s">
        <v>16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17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51.75">
      <c r="A2" s="3" t="s">
        <v>14</v>
      </c>
      <c r="B2" s="4"/>
      <c r="C2" s="5" t="s">
        <v>15</v>
      </c>
      <c r="D2" s="4"/>
      <c r="E2" s="2" t="s">
        <v>0</v>
      </c>
      <c r="F2" s="2"/>
      <c r="G2" s="5" t="s">
        <v>20</v>
      </c>
      <c r="H2" s="2" t="s">
        <v>1</v>
      </c>
      <c r="I2" s="2"/>
      <c r="J2" s="2"/>
      <c r="K2" s="2" t="s">
        <v>2</v>
      </c>
      <c r="L2" s="2"/>
      <c r="M2" s="2"/>
      <c r="N2" s="2"/>
      <c r="O2" s="2" t="s">
        <v>3</v>
      </c>
      <c r="P2" s="2"/>
      <c r="Q2" s="2"/>
      <c r="R2" s="3" t="s">
        <v>4</v>
      </c>
      <c r="S2" s="4"/>
      <c r="T2" s="2" t="s">
        <v>0</v>
      </c>
      <c r="U2" s="2"/>
      <c r="V2" s="5" t="s">
        <v>20</v>
      </c>
      <c r="W2" s="6" t="s">
        <v>1</v>
      </c>
      <c r="X2" s="15"/>
      <c r="Y2" s="7"/>
      <c r="Z2" s="2" t="s">
        <v>2</v>
      </c>
      <c r="AA2" s="2"/>
      <c r="AB2" s="2"/>
      <c r="AC2" s="2"/>
      <c r="AD2" s="2" t="s">
        <v>3</v>
      </c>
      <c r="AE2" s="2"/>
      <c r="AF2" s="2"/>
      <c r="AG2" s="3" t="s">
        <v>4</v>
      </c>
    </row>
    <row r="3" spans="1:33" ht="17.25">
      <c r="A3" s="4"/>
      <c r="B3" s="4"/>
      <c r="C3" s="4"/>
      <c r="D3" s="4"/>
      <c r="E3" s="3" t="s">
        <v>5</v>
      </c>
      <c r="F3" s="3" t="s">
        <v>6</v>
      </c>
      <c r="G3" s="3"/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8</v>
      </c>
      <c r="O3" s="3" t="s">
        <v>13</v>
      </c>
      <c r="P3" s="3" t="s">
        <v>8</v>
      </c>
      <c r="Q3" s="3" t="s">
        <v>9</v>
      </c>
      <c r="R3" s="4"/>
      <c r="S3" s="4"/>
      <c r="T3" s="3" t="s">
        <v>5</v>
      </c>
      <c r="U3" s="3" t="s">
        <v>6</v>
      </c>
      <c r="V3" s="3"/>
      <c r="W3" s="3" t="s">
        <v>7</v>
      </c>
      <c r="X3" s="3" t="s">
        <v>8</v>
      </c>
      <c r="Y3" s="3" t="s">
        <v>9</v>
      </c>
      <c r="Z3" s="3" t="s">
        <v>10</v>
      </c>
      <c r="AA3" s="3" t="s">
        <v>11</v>
      </c>
      <c r="AB3" s="3" t="s">
        <v>12</v>
      </c>
      <c r="AC3" s="3" t="s">
        <v>8</v>
      </c>
      <c r="AD3" s="3" t="s">
        <v>13</v>
      </c>
      <c r="AE3" s="3" t="s">
        <v>8</v>
      </c>
      <c r="AF3" s="3" t="s">
        <v>9</v>
      </c>
      <c r="AG3" s="4"/>
    </row>
    <row r="4" spans="1:33" s="8" customFormat="1" ht="45">
      <c r="A4" s="10">
        <v>42689</v>
      </c>
      <c r="B4" s="11"/>
      <c r="C4" s="11">
        <f>R4+AG4</f>
        <v>100000</v>
      </c>
      <c r="D4" s="11"/>
      <c r="E4" s="11" t="s">
        <v>18</v>
      </c>
      <c r="F4" s="9" t="s">
        <v>19</v>
      </c>
      <c r="G4" s="1" t="s">
        <v>21</v>
      </c>
      <c r="H4" s="11">
        <v>100000</v>
      </c>
      <c r="I4" s="14" t="s">
        <v>22</v>
      </c>
      <c r="J4" s="14" t="s">
        <v>23</v>
      </c>
      <c r="K4" s="11"/>
      <c r="L4" s="9"/>
      <c r="M4" s="12"/>
      <c r="N4" s="11"/>
      <c r="O4" s="11"/>
      <c r="P4" s="11"/>
      <c r="Q4" s="11"/>
      <c r="R4" s="13">
        <f>R3+H4-O4</f>
        <v>100000</v>
      </c>
      <c r="S4" s="11"/>
      <c r="T4" s="11"/>
      <c r="U4" s="11"/>
      <c r="V4" s="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3">
        <f>AG3+W4-AD4</f>
        <v>0</v>
      </c>
    </row>
    <row r="5" spans="1:33" s="8" customFormat="1" ht="45">
      <c r="A5" s="10">
        <v>42689</v>
      </c>
      <c r="B5" s="9"/>
      <c r="C5" s="11">
        <f t="shared" ref="C5:C13" si="0">R5+AG5</f>
        <v>50000</v>
      </c>
      <c r="D5" s="11"/>
      <c r="E5" s="14" t="s">
        <v>24</v>
      </c>
      <c r="F5" s="1" t="s">
        <v>25</v>
      </c>
      <c r="G5" s="1" t="s">
        <v>21</v>
      </c>
      <c r="H5" s="11"/>
      <c r="I5" s="11"/>
      <c r="J5" s="11"/>
      <c r="K5" s="11"/>
      <c r="L5" s="9"/>
      <c r="M5" s="12"/>
      <c r="N5" s="11"/>
      <c r="O5" s="11">
        <v>50000</v>
      </c>
      <c r="P5" s="14" t="s">
        <v>26</v>
      </c>
      <c r="Q5" s="14" t="s">
        <v>27</v>
      </c>
      <c r="R5" s="13">
        <f t="shared" ref="R5:R13" si="1">R4+H5-O5</f>
        <v>50000</v>
      </c>
      <c r="S5" s="11"/>
      <c r="T5" s="11"/>
      <c r="U5" s="11"/>
      <c r="V5" s="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3">
        <f t="shared" ref="AG5:AG13" si="2">AG4+W5-AD5</f>
        <v>0</v>
      </c>
    </row>
    <row r="6" spans="1:33" s="8" customFormat="1">
      <c r="A6" s="10">
        <v>42689</v>
      </c>
      <c r="B6" s="9"/>
      <c r="C6" s="11">
        <f t="shared" si="0"/>
        <v>49988</v>
      </c>
      <c r="D6" s="11"/>
      <c r="E6" s="14" t="s">
        <v>28</v>
      </c>
      <c r="F6" s="1" t="s">
        <v>29</v>
      </c>
      <c r="G6" s="1" t="s">
        <v>30</v>
      </c>
      <c r="H6" s="11"/>
      <c r="I6" s="11"/>
      <c r="J6" s="11"/>
      <c r="K6" s="11"/>
      <c r="L6" s="9"/>
      <c r="M6" s="12"/>
      <c r="N6" s="11"/>
      <c r="O6" s="11">
        <v>12</v>
      </c>
      <c r="P6" s="11"/>
      <c r="Q6" s="14" t="s">
        <v>31</v>
      </c>
      <c r="R6" s="13">
        <f t="shared" si="1"/>
        <v>49988</v>
      </c>
      <c r="S6" s="11"/>
      <c r="T6" s="11"/>
      <c r="U6" s="11"/>
      <c r="V6" s="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3">
        <f t="shared" si="2"/>
        <v>0</v>
      </c>
    </row>
    <row r="7" spans="1:33" s="8" customFormat="1">
      <c r="A7" s="10">
        <v>42689</v>
      </c>
      <c r="B7" s="9"/>
      <c r="C7" s="11">
        <f t="shared" si="0"/>
        <v>48488</v>
      </c>
      <c r="D7" s="11"/>
      <c r="E7" s="14" t="s">
        <v>33</v>
      </c>
      <c r="F7" s="1" t="s">
        <v>33</v>
      </c>
      <c r="G7" s="1" t="s">
        <v>32</v>
      </c>
      <c r="H7" s="11"/>
      <c r="I7" s="11"/>
      <c r="J7" s="11"/>
      <c r="K7" s="11"/>
      <c r="L7" s="9"/>
      <c r="M7" s="12"/>
      <c r="N7" s="11"/>
      <c r="O7" s="11">
        <v>1500</v>
      </c>
      <c r="P7" s="11"/>
      <c r="Q7" s="14" t="s">
        <v>34</v>
      </c>
      <c r="R7" s="13">
        <f t="shared" si="1"/>
        <v>48488</v>
      </c>
      <c r="S7" s="11"/>
      <c r="T7" s="11"/>
      <c r="U7" s="11"/>
      <c r="V7" s="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3">
        <f t="shared" si="2"/>
        <v>0</v>
      </c>
    </row>
    <row r="8" spans="1:33" s="8" customFormat="1" ht="45">
      <c r="A8" s="10">
        <v>42689</v>
      </c>
      <c r="B8" s="9"/>
      <c r="C8" s="11">
        <f t="shared" si="0"/>
        <v>48488</v>
      </c>
      <c r="D8" s="11"/>
      <c r="E8" s="14" t="s">
        <v>17</v>
      </c>
      <c r="F8" s="14" t="s">
        <v>35</v>
      </c>
      <c r="G8" s="14" t="s">
        <v>38</v>
      </c>
      <c r="H8" s="11"/>
      <c r="I8" s="11"/>
      <c r="J8" s="11"/>
      <c r="K8" s="11"/>
      <c r="L8" s="11"/>
      <c r="M8" s="11"/>
      <c r="N8" s="11"/>
      <c r="O8" s="11">
        <v>20000</v>
      </c>
      <c r="P8" s="14" t="s">
        <v>37</v>
      </c>
      <c r="Q8" s="14" t="s">
        <v>36</v>
      </c>
      <c r="R8" s="13">
        <f t="shared" si="1"/>
        <v>28488</v>
      </c>
      <c r="S8" s="11"/>
      <c r="T8" s="14" t="s">
        <v>16</v>
      </c>
      <c r="U8" s="11"/>
      <c r="V8" s="14" t="s">
        <v>38</v>
      </c>
      <c r="W8" s="11">
        <v>20000</v>
      </c>
      <c r="X8" s="14" t="s">
        <v>37</v>
      </c>
      <c r="Y8" s="14" t="s">
        <v>36</v>
      </c>
      <c r="Z8" s="11"/>
      <c r="AA8" s="11"/>
      <c r="AB8" s="11"/>
      <c r="AC8" s="11"/>
      <c r="AD8" s="11"/>
      <c r="AE8" s="11"/>
      <c r="AF8" s="11"/>
      <c r="AG8" s="13">
        <f t="shared" si="2"/>
        <v>20000</v>
      </c>
    </row>
    <row r="9" spans="1:33" s="8" customFormat="1" ht="45">
      <c r="A9" s="10">
        <v>42689</v>
      </c>
      <c r="B9" s="9"/>
      <c r="C9" s="11">
        <f t="shared" si="0"/>
        <v>33488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3">
        <f t="shared" si="1"/>
        <v>28488</v>
      </c>
      <c r="S9" s="11"/>
      <c r="T9" s="14" t="s">
        <v>39</v>
      </c>
      <c r="U9" s="11"/>
      <c r="V9" s="14" t="s">
        <v>21</v>
      </c>
      <c r="W9" s="11"/>
      <c r="X9" s="11"/>
      <c r="Y9" s="11"/>
      <c r="Z9" s="11"/>
      <c r="AA9" s="11"/>
      <c r="AB9" s="11"/>
      <c r="AC9" s="11"/>
      <c r="AD9" s="11">
        <v>15000</v>
      </c>
      <c r="AE9" s="14" t="s">
        <v>22</v>
      </c>
      <c r="AF9" s="14" t="s">
        <v>40</v>
      </c>
      <c r="AG9" s="13">
        <f t="shared" si="2"/>
        <v>5000</v>
      </c>
    </row>
    <row r="10" spans="1:33" s="8" customFormat="1">
      <c r="A10" s="10">
        <v>42689</v>
      </c>
      <c r="B10" s="9"/>
      <c r="C10" s="11">
        <f t="shared" si="0"/>
        <v>33488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3">
        <f t="shared" si="1"/>
        <v>28488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3">
        <f t="shared" si="2"/>
        <v>5000</v>
      </c>
    </row>
    <row r="11" spans="1:33" s="8" customFormat="1">
      <c r="A11" s="10">
        <v>42689</v>
      </c>
      <c r="B11" s="9"/>
      <c r="C11" s="11">
        <f t="shared" si="0"/>
        <v>33488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3">
        <f t="shared" si="1"/>
        <v>28488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3">
        <f t="shared" si="2"/>
        <v>5000</v>
      </c>
    </row>
    <row r="12" spans="1:33" s="8" customFormat="1">
      <c r="A12" s="10">
        <v>42689</v>
      </c>
      <c r="B12" s="9"/>
      <c r="C12" s="11">
        <f t="shared" si="0"/>
        <v>33488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3">
        <f t="shared" si="1"/>
        <v>28488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3">
        <f t="shared" si="2"/>
        <v>5000</v>
      </c>
    </row>
    <row r="13" spans="1:33" s="8" customFormat="1">
      <c r="A13" s="10">
        <v>42689</v>
      </c>
      <c r="B13" s="9"/>
      <c r="C13" s="11">
        <f t="shared" si="0"/>
        <v>33488</v>
      </c>
      <c r="D13" s="11"/>
      <c r="E13" s="9"/>
      <c r="F13" s="9"/>
      <c r="G13" s="9"/>
      <c r="H13" s="13"/>
      <c r="I13" s="11"/>
      <c r="J13" s="11"/>
      <c r="K13" s="11"/>
      <c r="L13" s="9"/>
      <c r="M13" s="12"/>
      <c r="N13" s="11"/>
      <c r="O13" s="11"/>
      <c r="P13" s="11"/>
      <c r="Q13" s="11"/>
      <c r="R13" s="13">
        <f t="shared" si="1"/>
        <v>28488</v>
      </c>
      <c r="S13" s="11"/>
      <c r="T13" s="11"/>
      <c r="U13" s="11"/>
      <c r="V13" s="9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3">
        <f t="shared" si="2"/>
        <v>5000</v>
      </c>
    </row>
  </sheetData>
  <mergeCells count="10">
    <mergeCell ref="D1:R1"/>
    <mergeCell ref="S1:AG1"/>
    <mergeCell ref="E2:F2"/>
    <mergeCell ref="H2:J2"/>
    <mergeCell ref="K2:N2"/>
    <mergeCell ref="O2:Q2"/>
    <mergeCell ref="T2:U2"/>
    <mergeCell ref="W2:Y2"/>
    <mergeCell ref="Z2:AC2"/>
    <mergeCell ref="AD2:A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2016-11-15T14:14:55Z</dcterms:created>
  <dcterms:modified xsi:type="dcterms:W3CDTF">2016-11-15T14:30:43Z</dcterms:modified>
</cp:coreProperties>
</file>