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5440" windowHeight="13230" activeTab="1"/>
  </bookViews>
  <sheets>
    <sheet name="Лист1" sheetId="1" r:id="rId1"/>
    <sheet name="Лист2" sheetId="2" r:id="rId2"/>
  </sheets>
  <externalReferences>
    <externalReference r:id="rId3"/>
  </externalReferences>
  <calcPr calcId="145621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2" l="1" a="1"/>
  <c r="E1" i="2" s="1"/>
  <c r="B3" i="2" a="1"/>
  <c r="B3" i="2" s="1"/>
  <c r="B1" i="2" a="1"/>
  <c r="B1" i="2" s="1"/>
  <c r="A7" i="1" l="1"/>
  <c r="B7" i="1" a="1"/>
  <c r="B7" i="1" l="1"/>
  <c r="H8" i="1" l="1"/>
  <c r="A8" i="1"/>
  <c r="B8" i="1" s="1" a="1"/>
  <c r="B8" i="1" s="1"/>
  <c r="A1" i="1"/>
  <c r="B1" i="1" a="1"/>
  <c r="B1" i="1" l="1"/>
  <c r="F9" i="1" l="1" a="1"/>
  <c r="F9" i="1" s="1"/>
  <c r="F7" i="1" a="1"/>
  <c r="F7" i="1" s="1"/>
  <c r="F6" i="1" a="1"/>
  <c r="F6" i="1" s="1"/>
  <c r="E6" i="1"/>
  <c r="E5" i="1"/>
  <c r="B2" i="1"/>
</calcChain>
</file>

<file path=xl/sharedStrings.xml><?xml version="1.0" encoding="utf-8"?>
<sst xmlns="http://schemas.openxmlformats.org/spreadsheetml/2006/main" count="4" uniqueCount="2">
  <si>
    <t>ТЭЦ-11: ТГ-2, аварийный ремонт уплотнений генератора: 1,2млн.руб.
ТЭЦ-10: ТГ-5, аварийный ремонт системы возбуждения: 1,05млн.руб.</t>
  </si>
  <si>
    <r>
      <t>СУММ(--ПОДСТАВИТЬ</t>
    </r>
    <r>
      <rPr>
        <sz val="11"/>
        <color rgb="FF008000"/>
        <rFont val="Calibri"/>
        <family val="2"/>
        <charset val="204"/>
        <scheme val="minor"/>
      </rPr>
      <t>(</t>
    </r>
    <r>
      <rPr>
        <sz val="11"/>
        <color rgb="FF000000"/>
        <rFont val="Calibri"/>
        <family val="2"/>
        <charset val="204"/>
        <scheme val="minor"/>
      </rPr>
      <t>ПОДСТАВИТЬ</t>
    </r>
    <r>
      <rPr>
        <sz val="11"/>
        <color rgb="FF800000"/>
        <rFont val="Calibri"/>
        <family val="2"/>
        <charset val="204"/>
        <scheme val="minor"/>
      </rPr>
      <t>(</t>
    </r>
    <r>
      <rPr>
        <sz val="11"/>
        <color rgb="FF000000"/>
        <rFont val="Calibri"/>
        <family val="2"/>
        <charset val="204"/>
        <scheme val="minor"/>
      </rPr>
      <t>ПСТР</t>
    </r>
    <r>
      <rPr>
        <sz val="11"/>
        <color rgb="FFFF6600"/>
        <rFont val="Calibri"/>
        <family val="2"/>
        <charset val="204"/>
        <scheme val="minor"/>
      </rPr>
      <t>(</t>
    </r>
    <r>
      <rPr>
        <sz val="11"/>
        <color rgb="FF000000"/>
        <rFont val="Calibri"/>
        <family val="2"/>
        <charset val="204"/>
        <scheme val="minor"/>
      </rPr>
      <t>ПСТР</t>
    </r>
    <r>
      <rPr>
        <sz val="11"/>
        <color rgb="FF0000FF"/>
        <rFont val="Calibri"/>
        <family val="2"/>
        <charset val="204"/>
        <scheme val="minor"/>
      </rPr>
      <t>(A1</t>
    </r>
    <r>
      <rPr>
        <sz val="11"/>
        <color rgb="FF000000"/>
        <rFont val="Calibri"/>
        <family val="2"/>
        <charset val="204"/>
        <scheme val="minor"/>
      </rPr>
      <t>;НАИМЕНЬШИЙ</t>
    </r>
    <r>
      <rPr>
        <sz val="11"/>
        <color rgb="FF9900CC"/>
        <rFont val="Calibri"/>
        <family val="2"/>
        <charset val="204"/>
        <scheme val="minor"/>
      </rPr>
      <t>(</t>
    </r>
    <r>
      <rPr>
        <sz val="11"/>
        <color rgb="FF000000"/>
        <rFont val="Calibri"/>
        <family val="2"/>
        <charset val="204"/>
        <scheme val="minor"/>
      </rPr>
      <t>ЕСЛИ</t>
    </r>
    <r>
      <rPr>
        <sz val="11"/>
        <color rgb="FF00CC33"/>
        <rFont val="Calibri"/>
        <family val="2"/>
        <charset val="204"/>
        <scheme val="minor"/>
      </rPr>
      <t>(</t>
    </r>
    <r>
      <rPr>
        <sz val="11"/>
        <color rgb="FF000000"/>
        <rFont val="Calibri"/>
        <family val="2"/>
        <charset val="204"/>
        <scheme val="minor"/>
      </rPr>
      <t>ПСТР</t>
    </r>
    <r>
      <rPr>
        <sz val="11"/>
        <color rgb="FFCC0099"/>
        <rFont val="Calibri"/>
        <family val="2"/>
        <charset val="204"/>
        <scheme val="minor"/>
      </rPr>
      <t>(</t>
    </r>
    <r>
      <rPr>
        <sz val="11"/>
        <color rgb="FF0000FF"/>
        <rFont val="Calibri"/>
        <family val="2"/>
        <charset val="204"/>
        <scheme val="minor"/>
      </rPr>
      <t>A1</t>
    </r>
    <r>
      <rPr>
        <sz val="11"/>
        <color rgb="FF000000"/>
        <rFont val="Calibri"/>
        <family val="2"/>
        <charset val="204"/>
        <scheme val="minor"/>
      </rPr>
      <t>&amp;СИМВОЛ</t>
    </r>
    <r>
      <rPr>
        <sz val="11"/>
        <color rgb="FF008000"/>
        <rFont val="Calibri"/>
        <family val="2"/>
        <charset val="204"/>
        <scheme val="minor"/>
      </rPr>
      <t>(</t>
    </r>
    <r>
      <rPr>
        <sz val="11"/>
        <color rgb="FF000000"/>
        <rFont val="Calibri"/>
        <family val="2"/>
        <charset val="204"/>
        <scheme val="minor"/>
      </rPr>
      <t>10</t>
    </r>
    <r>
      <rPr>
        <sz val="11"/>
        <color rgb="FF008000"/>
        <rFont val="Calibri"/>
        <family val="2"/>
        <charset val="204"/>
        <scheme val="minor"/>
      </rPr>
      <t>)</t>
    </r>
    <r>
      <rPr>
        <sz val="11"/>
        <color rgb="FF000000"/>
        <rFont val="Calibri"/>
        <family val="2"/>
        <charset val="204"/>
        <scheme val="minor"/>
      </rPr>
      <t>;СТРОКА</t>
    </r>
    <r>
      <rPr>
        <sz val="11"/>
        <color rgb="FF008000"/>
        <rFont val="Calibri"/>
        <family val="2"/>
        <charset val="204"/>
        <scheme val="minor"/>
      </rPr>
      <t>(1:999)</t>
    </r>
    <r>
      <rPr>
        <sz val="11"/>
        <color rgb="FF000000"/>
        <rFont val="Calibri"/>
        <family val="2"/>
        <charset val="204"/>
        <scheme val="minor"/>
      </rPr>
      <t>;1</t>
    </r>
    <r>
      <rPr>
        <sz val="11"/>
        <color rgb="FFCC0099"/>
        <rFont val="Calibri"/>
        <family val="2"/>
        <charset val="204"/>
        <scheme val="minor"/>
      </rPr>
      <t>)</t>
    </r>
    <r>
      <rPr>
        <sz val="11"/>
        <color rgb="FF000000"/>
        <rFont val="Calibri"/>
        <family val="2"/>
        <charset val="204"/>
        <scheme val="minor"/>
      </rPr>
      <t>=СИМВОЛ</t>
    </r>
    <r>
      <rPr>
        <sz val="11"/>
        <color rgb="FFCC0099"/>
        <rFont val="Calibri"/>
        <family val="2"/>
        <charset val="204"/>
        <scheme val="minor"/>
      </rPr>
      <t>(</t>
    </r>
    <r>
      <rPr>
        <sz val="11"/>
        <color rgb="FF000000"/>
        <rFont val="Calibri"/>
        <family val="2"/>
        <charset val="204"/>
        <scheme val="minor"/>
      </rPr>
      <t>10</t>
    </r>
    <r>
      <rPr>
        <sz val="11"/>
        <color rgb="FFCC0099"/>
        <rFont val="Calibri"/>
        <family val="2"/>
        <charset val="204"/>
        <scheme val="minor"/>
      </rPr>
      <t>)</t>
    </r>
    <r>
      <rPr>
        <sz val="11"/>
        <color rgb="FF000000"/>
        <rFont val="Calibri"/>
        <family val="2"/>
        <charset val="204"/>
        <scheme val="minor"/>
      </rPr>
      <t>;СТРОКА</t>
    </r>
    <r>
      <rPr>
        <sz val="11"/>
        <color rgb="FFCC0099"/>
        <rFont val="Calibri"/>
        <family val="2"/>
        <charset val="204"/>
        <scheme val="minor"/>
      </rPr>
      <t>(</t>
    </r>
    <r>
      <rPr>
        <sz val="11"/>
        <color rgb="FF008000"/>
        <rFont val="Calibri"/>
        <family val="2"/>
        <charset val="204"/>
        <scheme val="minor"/>
      </rPr>
      <t>1:999</t>
    </r>
    <r>
      <rPr>
        <sz val="11"/>
        <color rgb="FFCC0099"/>
        <rFont val="Calibri"/>
        <family val="2"/>
        <charset val="204"/>
        <scheme val="minor"/>
      </rPr>
      <t>)</t>
    </r>
    <r>
      <rPr>
        <sz val="11"/>
        <color rgb="FF00CC33"/>
        <rFont val="Calibri"/>
        <family val="2"/>
        <charset val="204"/>
        <scheme val="minor"/>
      </rPr>
      <t>)</t>
    </r>
    <r>
      <rPr>
        <sz val="11"/>
        <color rgb="FF000000"/>
        <rFont val="Calibri"/>
        <family val="2"/>
        <charset val="204"/>
        <scheme val="minor"/>
      </rPr>
      <t>;СТРОКА</t>
    </r>
    <r>
      <rPr>
        <sz val="11"/>
        <color rgb="FF00CC33"/>
        <rFont val="Calibri"/>
        <family val="2"/>
        <charset val="204"/>
        <scheme val="minor"/>
      </rPr>
      <t>(</t>
    </r>
    <r>
      <rPr>
        <sz val="11"/>
        <color rgb="FF000000"/>
        <rFont val="Calibri"/>
        <family val="2"/>
        <charset val="204"/>
        <scheme val="minor"/>
      </rPr>
      <t>СМЕЩ</t>
    </r>
    <r>
      <rPr>
        <sz val="11"/>
        <color rgb="FFCC0099"/>
        <rFont val="Calibri"/>
        <family val="2"/>
        <charset val="204"/>
        <scheme val="minor"/>
      </rPr>
      <t>(</t>
    </r>
    <r>
      <rPr>
        <sz val="11"/>
        <color rgb="FF0000FF"/>
        <rFont val="Calibri"/>
        <family val="2"/>
        <charset val="204"/>
        <scheme val="minor"/>
      </rPr>
      <t>A1</t>
    </r>
    <r>
      <rPr>
        <sz val="11"/>
        <color rgb="FF000000"/>
        <rFont val="Calibri"/>
        <family val="2"/>
        <charset val="204"/>
        <scheme val="minor"/>
      </rPr>
      <t>;;;ДЛСТР</t>
    </r>
    <r>
      <rPr>
        <sz val="11"/>
        <color rgb="FF008000"/>
        <rFont val="Calibri"/>
        <family val="2"/>
        <charset val="204"/>
        <scheme val="minor"/>
      </rPr>
      <t>(</t>
    </r>
    <r>
      <rPr>
        <sz val="11"/>
        <color rgb="FF0000FF"/>
        <rFont val="Calibri"/>
        <family val="2"/>
        <charset val="204"/>
        <scheme val="minor"/>
      </rPr>
      <t>A1</t>
    </r>
    <r>
      <rPr>
        <sz val="11"/>
        <color rgb="FF008000"/>
        <rFont val="Calibri"/>
        <family val="2"/>
        <charset val="204"/>
        <scheme val="minor"/>
      </rPr>
      <t>)</t>
    </r>
    <r>
      <rPr>
        <sz val="11"/>
        <color rgb="FF000000"/>
        <rFont val="Calibri"/>
        <family val="2"/>
        <charset val="204"/>
        <scheme val="minor"/>
      </rPr>
      <t>-ДЛСТР</t>
    </r>
    <r>
      <rPr>
        <sz val="11"/>
        <color rgb="FF008000"/>
        <rFont val="Calibri"/>
        <family val="2"/>
        <charset val="204"/>
        <scheme val="minor"/>
      </rPr>
      <t>(</t>
    </r>
    <r>
      <rPr>
        <sz val="11"/>
        <color rgb="FF000000"/>
        <rFont val="Calibri"/>
        <family val="2"/>
        <charset val="204"/>
        <scheme val="minor"/>
      </rPr>
      <t>ПЕЧСИМВ</t>
    </r>
    <r>
      <rPr>
        <sz val="11"/>
        <color rgb="FF800000"/>
        <rFont val="Calibri"/>
        <family val="2"/>
        <charset val="204"/>
        <scheme val="minor"/>
      </rPr>
      <t>(</t>
    </r>
    <r>
      <rPr>
        <sz val="11"/>
        <color rgb="FF0000FF"/>
        <rFont val="Calibri"/>
        <family val="2"/>
        <charset val="204"/>
        <scheme val="minor"/>
      </rPr>
      <t>A1</t>
    </r>
    <r>
      <rPr>
        <sz val="11"/>
        <color rgb="FF800000"/>
        <rFont val="Calibri"/>
        <family val="2"/>
        <charset val="204"/>
        <scheme val="minor"/>
      </rPr>
      <t>)</t>
    </r>
    <r>
      <rPr>
        <sz val="11"/>
        <color rgb="FF008000"/>
        <rFont val="Calibri"/>
        <family val="2"/>
        <charset val="204"/>
        <scheme val="minor"/>
      </rPr>
      <t>)</t>
    </r>
    <r>
      <rPr>
        <sz val="11"/>
        <color rgb="FF000000"/>
        <rFont val="Calibri"/>
        <family val="2"/>
        <charset val="204"/>
        <scheme val="minor"/>
      </rPr>
      <t>+1</t>
    </r>
    <r>
      <rPr>
        <sz val="11"/>
        <color rgb="FFCC0099"/>
        <rFont val="Calibri"/>
        <family val="2"/>
        <charset val="204"/>
        <scheme val="minor"/>
      </rPr>
      <t>)</t>
    </r>
    <r>
      <rPr>
        <sz val="11"/>
        <color rgb="FF00CC33"/>
        <rFont val="Calibri"/>
        <family val="2"/>
        <charset val="204"/>
        <scheme val="minor"/>
      </rPr>
      <t>)</t>
    </r>
    <r>
      <rPr>
        <sz val="11"/>
        <color rgb="FF9900CC"/>
        <rFont val="Calibri"/>
        <family val="2"/>
        <charset val="204"/>
        <scheme val="minor"/>
      </rPr>
      <t>)</t>
    </r>
    <r>
      <rPr>
        <sz val="11"/>
        <color rgb="FF000000"/>
        <rFont val="Calibri"/>
        <family val="2"/>
        <charset val="204"/>
        <scheme val="minor"/>
      </rPr>
      <t>-15;15</t>
    </r>
    <r>
      <rPr>
        <sz val="11"/>
        <color rgb="FF0000FF"/>
        <rFont val="Calibri"/>
        <family val="2"/>
        <charset val="204"/>
        <scheme val="minor"/>
      </rPr>
      <t>)</t>
    </r>
    <r>
      <rPr>
        <sz val="11"/>
        <color rgb="FF000000"/>
        <rFont val="Calibri"/>
        <family val="2"/>
        <charset val="204"/>
        <scheme val="minor"/>
      </rPr>
      <t>;ПОИСК</t>
    </r>
    <r>
      <rPr>
        <sz val="11"/>
        <color rgb="FF0000FF"/>
        <rFont val="Calibri"/>
        <family val="2"/>
        <charset val="204"/>
        <scheme val="minor"/>
      </rPr>
      <t>(</t>
    </r>
    <r>
      <rPr>
        <sz val="11"/>
        <color rgb="FF000000"/>
        <rFont val="Calibri"/>
        <family val="2"/>
        <charset val="204"/>
        <scheme val="minor"/>
      </rPr>
      <t>": ";ПСТР</t>
    </r>
    <r>
      <rPr>
        <sz val="11"/>
        <color rgb="FF9900CC"/>
        <rFont val="Calibri"/>
        <family val="2"/>
        <charset val="204"/>
        <scheme val="minor"/>
      </rPr>
      <t>(</t>
    </r>
    <r>
      <rPr>
        <sz val="11"/>
        <color rgb="FF0000FF"/>
        <rFont val="Calibri"/>
        <family val="2"/>
        <charset val="204"/>
        <scheme val="minor"/>
      </rPr>
      <t>A1</t>
    </r>
    <r>
      <rPr>
        <sz val="11"/>
        <color rgb="FF000000"/>
        <rFont val="Calibri"/>
        <family val="2"/>
        <charset val="204"/>
        <scheme val="minor"/>
      </rPr>
      <t>;НАИМЕНЬШИЙ</t>
    </r>
    <r>
      <rPr>
        <sz val="11"/>
        <color rgb="FF00CC33"/>
        <rFont val="Calibri"/>
        <family val="2"/>
        <charset val="204"/>
        <scheme val="minor"/>
      </rPr>
      <t>(</t>
    </r>
    <r>
      <rPr>
        <sz val="11"/>
        <color rgb="FF000000"/>
        <rFont val="Calibri"/>
        <family val="2"/>
        <charset val="204"/>
        <scheme val="minor"/>
      </rPr>
      <t>ЕСЛИ</t>
    </r>
    <r>
      <rPr>
        <sz val="11"/>
        <color rgb="FFCC0099"/>
        <rFont val="Calibri"/>
        <family val="2"/>
        <charset val="204"/>
        <scheme val="minor"/>
      </rPr>
      <t>(</t>
    </r>
    <r>
      <rPr>
        <sz val="11"/>
        <color rgb="FF000000"/>
        <rFont val="Calibri"/>
        <family val="2"/>
        <charset val="204"/>
        <scheme val="minor"/>
      </rPr>
      <t>ПСТР</t>
    </r>
    <r>
      <rPr>
        <sz val="11"/>
        <color rgb="FF008000"/>
        <rFont val="Calibri"/>
        <family val="2"/>
        <charset val="204"/>
        <scheme val="minor"/>
      </rPr>
      <t>(</t>
    </r>
    <r>
      <rPr>
        <sz val="11"/>
        <color rgb="FF0000FF"/>
        <rFont val="Calibri"/>
        <family val="2"/>
        <charset val="204"/>
        <scheme val="minor"/>
      </rPr>
      <t>A1</t>
    </r>
    <r>
      <rPr>
        <sz val="11"/>
        <color rgb="FF000000"/>
        <rFont val="Calibri"/>
        <family val="2"/>
        <charset val="204"/>
        <scheme val="minor"/>
      </rPr>
      <t>&amp;СИМВОЛ</t>
    </r>
    <r>
      <rPr>
        <sz val="11"/>
        <color rgb="FF800000"/>
        <rFont val="Calibri"/>
        <family val="2"/>
        <charset val="204"/>
        <scheme val="minor"/>
      </rPr>
      <t>(</t>
    </r>
    <r>
      <rPr>
        <sz val="11"/>
        <color rgb="FF000000"/>
        <rFont val="Calibri"/>
        <family val="2"/>
        <charset val="204"/>
        <scheme val="minor"/>
      </rPr>
      <t>10</t>
    </r>
    <r>
      <rPr>
        <sz val="11"/>
        <color rgb="FF800000"/>
        <rFont val="Calibri"/>
        <family val="2"/>
        <charset val="204"/>
        <scheme val="minor"/>
      </rPr>
      <t>)</t>
    </r>
    <r>
      <rPr>
        <sz val="11"/>
        <color rgb="FF000000"/>
        <rFont val="Calibri"/>
        <family val="2"/>
        <charset val="204"/>
        <scheme val="minor"/>
      </rPr>
      <t>;СТРОКА</t>
    </r>
    <r>
      <rPr>
        <sz val="11"/>
        <color rgb="FF800000"/>
        <rFont val="Calibri"/>
        <family val="2"/>
        <charset val="204"/>
        <scheme val="minor"/>
      </rPr>
      <t>(</t>
    </r>
    <r>
      <rPr>
        <sz val="11"/>
        <color rgb="FF008000"/>
        <rFont val="Calibri"/>
        <family val="2"/>
        <charset val="204"/>
        <scheme val="minor"/>
      </rPr>
      <t>1:999</t>
    </r>
    <r>
      <rPr>
        <sz val="11"/>
        <color rgb="FF800000"/>
        <rFont val="Calibri"/>
        <family val="2"/>
        <charset val="204"/>
        <scheme val="minor"/>
      </rPr>
      <t>)</t>
    </r>
    <r>
      <rPr>
        <sz val="11"/>
        <color rgb="FF000000"/>
        <rFont val="Calibri"/>
        <family val="2"/>
        <charset val="204"/>
        <scheme val="minor"/>
      </rPr>
      <t>;1</t>
    </r>
    <r>
      <rPr>
        <sz val="11"/>
        <color rgb="FF008000"/>
        <rFont val="Calibri"/>
        <family val="2"/>
        <charset val="204"/>
        <scheme val="minor"/>
      </rPr>
      <t>)</t>
    </r>
    <r>
      <rPr>
        <sz val="11"/>
        <color rgb="FF000000"/>
        <rFont val="Calibri"/>
        <family val="2"/>
        <charset val="204"/>
        <scheme val="minor"/>
      </rPr>
      <t>=СИМВОЛ</t>
    </r>
    <r>
      <rPr>
        <sz val="11"/>
        <color rgb="FF008000"/>
        <rFont val="Calibri"/>
        <family val="2"/>
        <charset val="204"/>
        <scheme val="minor"/>
      </rPr>
      <t>(</t>
    </r>
    <r>
      <rPr>
        <sz val="11"/>
        <color rgb="FF000000"/>
        <rFont val="Calibri"/>
        <family val="2"/>
        <charset val="204"/>
        <scheme val="minor"/>
      </rPr>
      <t>10</t>
    </r>
    <r>
      <rPr>
        <sz val="11"/>
        <color rgb="FF008000"/>
        <rFont val="Calibri"/>
        <family val="2"/>
        <charset val="204"/>
        <scheme val="minor"/>
      </rPr>
      <t>)</t>
    </r>
    <r>
      <rPr>
        <sz val="11"/>
        <color rgb="FF000000"/>
        <rFont val="Calibri"/>
        <family val="2"/>
        <charset val="204"/>
        <scheme val="minor"/>
      </rPr>
      <t>;СТРОКА</t>
    </r>
    <r>
      <rPr>
        <sz val="11"/>
        <color rgb="FF008000"/>
        <rFont val="Calibri"/>
        <family val="2"/>
        <charset val="204"/>
        <scheme val="minor"/>
      </rPr>
      <t>(1:999)</t>
    </r>
    <r>
      <rPr>
        <sz val="11"/>
        <color rgb="FFCC0099"/>
        <rFont val="Calibri"/>
        <family val="2"/>
        <charset val="204"/>
        <scheme val="minor"/>
      </rPr>
      <t>)</t>
    </r>
    <r>
      <rPr>
        <sz val="11"/>
        <color rgb="FF000000"/>
        <rFont val="Calibri"/>
        <family val="2"/>
        <charset val="204"/>
        <scheme val="minor"/>
      </rPr>
      <t>;СТРОКА</t>
    </r>
    <r>
      <rPr>
        <sz val="11"/>
        <color rgb="FFCC0099"/>
        <rFont val="Calibri"/>
        <family val="2"/>
        <charset val="204"/>
        <scheme val="minor"/>
      </rPr>
      <t>(</t>
    </r>
    <r>
      <rPr>
        <sz val="11"/>
        <color rgb="FF000000"/>
        <rFont val="Calibri"/>
        <family val="2"/>
        <charset val="204"/>
        <scheme val="minor"/>
      </rPr>
      <t>СМЕЩ</t>
    </r>
    <r>
      <rPr>
        <sz val="11"/>
        <color rgb="FF008000"/>
        <rFont val="Calibri"/>
        <family val="2"/>
        <charset val="204"/>
        <scheme val="minor"/>
      </rPr>
      <t>(</t>
    </r>
    <r>
      <rPr>
        <sz val="11"/>
        <color rgb="FF0000FF"/>
        <rFont val="Calibri"/>
        <family val="2"/>
        <charset val="204"/>
        <scheme val="minor"/>
      </rPr>
      <t>A1</t>
    </r>
    <r>
      <rPr>
        <sz val="11"/>
        <color rgb="FF000000"/>
        <rFont val="Calibri"/>
        <family val="2"/>
        <charset val="204"/>
        <scheme val="minor"/>
      </rPr>
      <t>;;;ДЛСТР</t>
    </r>
    <r>
      <rPr>
        <sz val="11"/>
        <color rgb="FF800000"/>
        <rFont val="Calibri"/>
        <family val="2"/>
        <charset val="204"/>
        <scheme val="minor"/>
      </rPr>
      <t>(</t>
    </r>
    <r>
      <rPr>
        <sz val="11"/>
        <color rgb="FF0000FF"/>
        <rFont val="Calibri"/>
        <family val="2"/>
        <charset val="204"/>
        <scheme val="minor"/>
      </rPr>
      <t>A1</t>
    </r>
    <r>
      <rPr>
        <sz val="11"/>
        <color rgb="FF800000"/>
        <rFont val="Calibri"/>
        <family val="2"/>
        <charset val="204"/>
        <scheme val="minor"/>
      </rPr>
      <t>)</t>
    </r>
    <r>
      <rPr>
        <sz val="11"/>
        <color rgb="FF000000"/>
        <rFont val="Calibri"/>
        <family val="2"/>
        <charset val="204"/>
        <scheme val="minor"/>
      </rPr>
      <t>-ДЛСТР</t>
    </r>
    <r>
      <rPr>
        <sz val="11"/>
        <color rgb="FF800000"/>
        <rFont val="Calibri"/>
        <family val="2"/>
        <charset val="204"/>
        <scheme val="minor"/>
      </rPr>
      <t>(</t>
    </r>
    <r>
      <rPr>
        <sz val="11"/>
        <color rgb="FF000000"/>
        <rFont val="Calibri"/>
        <family val="2"/>
        <charset val="204"/>
        <scheme val="minor"/>
      </rPr>
      <t>ПЕЧСИМВ</t>
    </r>
    <r>
      <rPr>
        <sz val="11"/>
        <color rgb="FFFF6600"/>
        <rFont val="Calibri"/>
        <family val="2"/>
        <charset val="204"/>
        <scheme val="minor"/>
      </rPr>
      <t>(</t>
    </r>
    <r>
      <rPr>
        <sz val="11"/>
        <color rgb="FF0000FF"/>
        <rFont val="Calibri"/>
        <family val="2"/>
        <charset val="204"/>
        <scheme val="minor"/>
      </rPr>
      <t>A1</t>
    </r>
    <r>
      <rPr>
        <sz val="11"/>
        <color rgb="FFFF6600"/>
        <rFont val="Calibri"/>
        <family val="2"/>
        <charset val="204"/>
        <scheme val="minor"/>
      </rPr>
      <t>)</t>
    </r>
    <r>
      <rPr>
        <sz val="11"/>
        <color rgb="FF800000"/>
        <rFont val="Calibri"/>
        <family val="2"/>
        <charset val="204"/>
        <scheme val="minor"/>
      </rPr>
      <t>)</t>
    </r>
    <r>
      <rPr>
        <sz val="11"/>
        <color rgb="FF000000"/>
        <rFont val="Calibri"/>
        <family val="2"/>
        <charset val="204"/>
        <scheme val="minor"/>
      </rPr>
      <t>+1</t>
    </r>
    <r>
      <rPr>
        <sz val="11"/>
        <color rgb="FF008000"/>
        <rFont val="Calibri"/>
        <family val="2"/>
        <charset val="204"/>
        <scheme val="minor"/>
      </rPr>
      <t>)</t>
    </r>
    <r>
      <rPr>
        <sz val="11"/>
        <color rgb="FFCC0099"/>
        <rFont val="Calibri"/>
        <family val="2"/>
        <charset val="204"/>
        <scheme val="minor"/>
      </rPr>
      <t>)</t>
    </r>
    <r>
      <rPr>
        <sz val="11"/>
        <color rgb="FF00CC33"/>
        <rFont val="Calibri"/>
        <family val="2"/>
        <charset val="204"/>
        <scheme val="minor"/>
      </rPr>
      <t>)</t>
    </r>
    <r>
      <rPr>
        <sz val="11"/>
        <color rgb="FF000000"/>
        <rFont val="Calibri"/>
        <family val="2"/>
        <charset val="204"/>
        <scheme val="minor"/>
      </rPr>
      <t>-15;15</t>
    </r>
    <r>
      <rPr>
        <sz val="11"/>
        <color rgb="FF9900CC"/>
        <rFont val="Calibri"/>
        <family val="2"/>
        <charset val="204"/>
        <scheme val="minor"/>
      </rPr>
      <t>)</t>
    </r>
    <r>
      <rPr>
        <sz val="11"/>
        <color rgb="FF0000FF"/>
        <rFont val="Calibri"/>
        <family val="2"/>
        <charset val="204"/>
        <scheme val="minor"/>
      </rPr>
      <t>)</t>
    </r>
    <r>
      <rPr>
        <sz val="11"/>
        <color rgb="FF000000"/>
        <rFont val="Calibri"/>
        <family val="2"/>
        <charset val="204"/>
        <scheme val="minor"/>
      </rPr>
      <t>+2;15</t>
    </r>
    <r>
      <rPr>
        <sz val="11"/>
        <color rgb="FFFF6600"/>
        <rFont val="Calibri"/>
        <family val="2"/>
        <charset val="204"/>
        <scheme val="minor"/>
      </rPr>
      <t>)</t>
    </r>
    <r>
      <rPr>
        <sz val="11"/>
        <color rgb="FF000000"/>
        <rFont val="Calibri"/>
        <family val="2"/>
        <charset val="204"/>
        <scheme val="minor"/>
      </rPr>
      <t>;"млн.руб.";""</t>
    </r>
    <r>
      <rPr>
        <sz val="11"/>
        <color rgb="FF800000"/>
        <rFont val="Calibri"/>
        <family val="2"/>
        <charset val="204"/>
        <scheme val="minor"/>
      </rPr>
      <t>)</t>
    </r>
    <r>
      <rPr>
        <sz val="11"/>
        <color rgb="FF000000"/>
        <rFont val="Calibri"/>
        <family val="2"/>
        <charset val="204"/>
        <scheme val="minor"/>
      </rPr>
      <t>;",";"."</t>
    </r>
    <r>
      <rPr>
        <sz val="11"/>
        <color rgb="FF008000"/>
        <rFont val="Calibri"/>
        <family val="2"/>
        <charset val="204"/>
        <scheme val="minor"/>
      </rPr>
      <t>)</t>
    </r>
    <r>
      <rPr>
        <sz val="11"/>
        <color rgb="FF000000"/>
        <rFont val="Calibri"/>
        <family val="2"/>
        <charset val="204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</si>
</sst>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0.0000000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8000"/>
      <name val="Calibri"/>
      <family val="2"/>
      <charset val="204"/>
      <scheme val="minor"/>
    </font>
    <font>
      <sz val="11"/>
      <color rgb="FF800000"/>
      <name val="Calibri"/>
      <family val="2"/>
      <charset val="204"/>
      <scheme val="minor"/>
    </font>
    <font>
      <sz val="11"/>
      <color rgb="FFFF6600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  <font>
      <sz val="11"/>
      <color rgb="FF9900CC"/>
      <name val="Calibri"/>
      <family val="2"/>
      <charset val="204"/>
      <scheme val="minor"/>
    </font>
    <font>
      <sz val="11"/>
      <color rgb="FF00CC33"/>
      <name val="Calibri"/>
      <family val="2"/>
      <charset val="204"/>
      <scheme val="minor"/>
    </font>
    <font>
      <sz val="11"/>
      <color rgb="FFCC0099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10" fillId="2" borderId="1" xfId="0" applyFont="1" applyFill="1" applyBorder="1" applyAlignment="1">
      <alignment horizontal="left" vertical="center" wrapText="1"/>
    </xf>
    <xf numFmtId="174" fontId="0" fillId="0" borderId="0" xfId="0" applyNumberFormat="1"/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7;&#1088;&#1072;&#1074;&#1082;&#1080;/&#1076;&#1083;&#1103;%20&#1045;&#1057;&#1069;/&#1055;&#1091;&#1085;&#1082;&#1090;%206%20-%20&#1064;&#1090;&#1088;&#1072;&#1092;&#1099;%20&#1089;%20&#1088;&#1099;&#1085;&#1082;&#1072;,%20&#1091;&#1087;&#1091;&#1097;&#1077;&#1085;&#1085;&#1072;&#1103;%20&#1074;&#1099;&#1075;&#1086;&#1076;&#1072;%20&#1089;%20&#1087;&#1086;&#1103;&#1089;&#1085;&#1077;&#1085;&#1080;&#1103;&#1084;&#1080;_%20&#1088;&#1072;&#1073;&#1086;&#1095;&#1072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СЭ"/>
      <sheetName val="ИЭ"/>
      <sheetName val="АТЭЦ"/>
      <sheetName val="КГЭС"/>
      <sheetName val="Прочее"/>
      <sheetName val="2016.10"/>
      <sheetName val="2016.11"/>
    </sheetNames>
    <sheetDataSet>
      <sheetData sheetId="0">
        <row r="15">
          <cell r="N15" t="str">
            <v>ТЭЦ-11: ТГ-2, аварийный ремонт уплотнений генератора: 1,2 млн.руб.
ТЭЦ-10: ТГ-5, аварийный ремнт системы возбуждения: 1,05 млн.руб.
БГЭС: ГГ-3, ГГ-4 - превышение годового графика ремонтов: 1,4 млн.руб.
БГЭС: ГГ-3, ГГ-4, ГГ-6 - превышение годового графика ремонтов: 1,67 млн.руб.
ТЭЦ-9: ТГ-8 - аварийный ремонт (срабатываение бойка автомата безопасности): 0,9 млн.руб.
ТЭЦ-10: К-9 аварийны ремонт (ВЭК): 0,9 млн.руб.
УИГЭС: ГГ-1 - аварийный ремонт (отключился от защиты от замыкания на землю обмотки статора): 2,6 млн.руб.
Н-ЗТЭЦ: К-2 - аварийный ремонт (поверхность нагрева К-2): 1,17 млн.руб.
ТЭЦ-6: ТГ-1 Аварийный ремонт (осмотр подшипника №1 в связи с повышением вибрации): 2 млн.руб.
АТЭЦ: Аварийный ремонт ТГ-4 (устранение причин осевого сдвига ротора): 1,99 млн.руб.
Прочее: 6,68 млн.руб.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9"/>
  <sheetViews>
    <sheetView workbookViewId="0">
      <selection activeCell="B1" sqref="B1"/>
    </sheetView>
  </sheetViews>
  <sheetFormatPr defaultRowHeight="15" x14ac:dyDescent="0.25"/>
  <cols>
    <col min="1" max="1" width="91.5703125" customWidth="1"/>
    <col min="2" max="2" width="61" customWidth="1"/>
  </cols>
  <sheetData>
    <row r="1" spans="1:8" ht="123.75" x14ac:dyDescent="0.25">
      <c r="A1" s="4" t="str">
        <f>[1]ЕСЭ!$N$15</f>
        <v>ТЭЦ-11: ТГ-2, аварийный ремонт уплотнений генератора: 1,2 млн.руб.
ТЭЦ-10: ТГ-5, аварийный ремнт системы возбуждения: 1,05 млн.руб.
БГЭС: ГГ-3, ГГ-4 - превышение годового графика ремонтов: 1,4 млн.руб.
БГЭС: ГГ-3, ГГ-4, ГГ-6 - превышение годового графика ремонтов: 1,67 млн.руб.
ТЭЦ-9: ТГ-8 - аварийный ремонт (срабатываение бойка автомата безопасности): 0,9 млн.руб.
ТЭЦ-10: К-9 аварийны ремонт (ВЭК): 0,9 млн.руб.
УИГЭС: ГГ-1 - аварийный ремонт (отключился от защиты от замыкания на землю обмотки статора): 2,6 млн.руб.
Н-ЗТЭЦ: К-2 - аварийный ремонт (поверхность нагрева К-2): 1,17 млн.руб.
ТЭЦ-6: ТГ-1 Аварийный ремонт (осмотр подшипника №1 в связи с повышением вибрации): 2 млн.руб.
АТЭЦ: Аварийный ремонт ТГ-4 (устранение причин осевого сдвига ротора): 1,99 млн.руб.
Прочее: 6,68 млн.руб.</v>
      </c>
      <c r="B1" s="5">
        <f t="array" aca="1" ref="B1" ca="1">SUM(--SUBSTITUTE(SUBSTITUTE(MID(MID(A1,SMALL(IF(MID(A1&amp;CHAR(10),ROW(INDIRECT("1:999")),1)=CHAR(10),ROW(INDIRECT("1:999"))),ROW(OFFSET(A1,,,LEN(A1)-LEN(CLEAN(A1))+1)))-15,15),SEARCH(": ",MID(A1,SMALL(IF(MID(A1&amp;CHAR(10),ROW(INDIRECT("1:999")),1)=CHAR(10),ROW(INDIRECT("1:999"))),ROW(OFFSET(A1,,,LEN(A1)-LEN(CLEAN(A1))+1)))-15,15))+2,15)," млн.руб.",""),".",","))</f>
        <v>21.560000000000002</v>
      </c>
      <c r="C1">
        <v>21.555211520972339</v>
      </c>
      <c r="D1">
        <v>10</v>
      </c>
    </row>
    <row r="2" spans="1:8" x14ac:dyDescent="0.25">
      <c r="A2" s="1"/>
      <c r="B2" t="str">
        <f>MID(A1,7,6)</f>
        <v>: ТГ-2</v>
      </c>
    </row>
    <row r="4" spans="1:8" ht="135" x14ac:dyDescent="0.25">
      <c r="B4" s="3" t="s">
        <v>1</v>
      </c>
    </row>
    <row r="5" spans="1:8" x14ac:dyDescent="0.25">
      <c r="E5" t="str">
        <f>MID(A1&amp;CHAR(10),ROW(1:999),1)</f>
        <v>Т</v>
      </c>
    </row>
    <row r="6" spans="1:8" x14ac:dyDescent="0.25">
      <c r="E6" t="b">
        <f>IF(MID(A1&amp;CHAR(10),ROW(1:999),1)=CHAR(10),ROW(1:999))</f>
        <v>0</v>
      </c>
      <c r="F6">
        <f t="array" aca="1" ref="F6" ca="1">SMALL(IF(MID(A1&amp;CHAR(10),ROW(1:999),1)=CHAR(10),ROW(1:999)),ROW(OFFSET(A1,,,LEN(A1)-LEN(CLEAN(A1))+1)))</f>
        <v>67</v>
      </c>
    </row>
    <row r="7" spans="1:8" ht="123.75" x14ac:dyDescent="0.25">
      <c r="A7" s="4" t="str">
        <f>[1]ЕСЭ!$N$15</f>
        <v>ТЭЦ-11: ТГ-2, аварийный ремонт уплотнений генератора: 1,2 млн.руб.
ТЭЦ-10: ТГ-5, аварийный ремнт системы возбуждения: 1,05 млн.руб.
БГЭС: ГГ-3, ГГ-4 - превышение годового графика ремонтов: 1,4 млн.руб.
БГЭС: ГГ-3, ГГ-4, ГГ-6 - превышение годового графика ремонтов: 1,67 млн.руб.
ТЭЦ-9: ТГ-8 - аварийный ремонт (срабатываение бойка автомата безопасности): 0,9 млн.руб.
ТЭЦ-10: К-9 аварийны ремонт (ВЭК): 0,9 млн.руб.
УИГЭС: ГГ-1 - аварийный ремонт (отключился от защиты от замыкания на землю обмотки статора): 2,6 млн.руб.
Н-ЗТЭЦ: К-2 - аварийный ремонт (поверхность нагрева К-2): 1,17 млн.руб.
ТЭЦ-6: ТГ-1 Аварийный ремонт (осмотр подшипника №1 в связи с повышением вибрации): 2 млн.руб.
АТЭЦ: Аварийный ремонт ТГ-4 (устранение причин осевого сдвига ротора): 1,99 млн.руб.
Прочее: 6,68 млн.руб.</v>
      </c>
      <c r="B7" s="5" t="e">
        <f t="array" aca="1" ref="B7" ca="1">SUM(--SUBSTITUTE(SUBSTITUTE(MID(MID(A7,SMALL(IF(MID(A7&amp;CHAR(10),ROW(INDIRECT("1:999")),1)=CHAR(10),ROW(INDIRECT("1:999"))),ROW(OFFSET(A7,,,LEN(A7)-LEN(CLEAN(A7))+1)))-15,15),SEARCH(": ",MID(A7,SMALL(IF(MID(A7&amp;CHAR(10),ROW(INDIRECT("1:999")),1)=CHAR(10),ROW(INDIRECT("1:999"))),ROW(OFFSET(A7,,,LEN(A7)-LEN(CLEAN(A7))+1)))-15,15))+2,15)," млн.руб.",""),".",","))</f>
        <v>#NUM!</v>
      </c>
      <c r="F7">
        <f t="array" aca="1" ref="F7" ca="1">SMALL(IF(MID(A1&amp;CHAR(10),ROW(1:999),1)=CHAR(10),ROW(1:999)),ROW(OFFSET(A1,,,LEN(A1)-LEN(CLEAN(A1))+1)))</f>
        <v>67</v>
      </c>
    </row>
    <row r="8" spans="1:8" ht="123.75" x14ac:dyDescent="0.25">
      <c r="A8" s="4" t="str">
        <f>[1]ЕСЭ!$N$15</f>
        <v>ТЭЦ-11: ТГ-2, аварийный ремонт уплотнений генератора: 1,2 млн.руб.
ТЭЦ-10: ТГ-5, аварийный ремнт системы возбуждения: 1,05 млн.руб.
БГЭС: ГГ-3, ГГ-4 - превышение годового графика ремонтов: 1,4 млн.руб.
БГЭС: ГГ-3, ГГ-4, ГГ-6 - превышение годового графика ремонтов: 1,67 млн.руб.
ТЭЦ-9: ТГ-8 - аварийный ремонт (срабатываение бойка автомата безопасности): 0,9 млн.руб.
ТЭЦ-10: К-9 аварийны ремонт (ВЭК): 0,9 млн.руб.
УИГЭС: ГГ-1 - аварийный ремонт (отключился от защиты от замыкания на землю обмотки статора): 2,6 млн.руб.
Н-ЗТЭЦ: К-2 - аварийный ремонт (поверхность нагрева К-2): 1,17 млн.руб.
ТЭЦ-6: ТГ-1 Аварийный ремонт (осмотр подшипника №1 в связи с повышением вибрации): 2 млн.руб.
АТЭЦ: Аварийный ремонт ТГ-4 (устранение причин осевого сдвига ротора): 1,99 млн.руб.
Прочее: 6,68 млн.руб.</v>
      </c>
      <c r="B8" t="e">
        <f t="array" aca="1" ref="B8" ca="1">SUM(--SUBSTITUTE(SUBSTITUTE(MID(MID(A8,SMALL(IF(MID(A8&amp;CHAR(10),ROW(8:1006),1)=CHAR(10),ROW(8:1006)),ROW(OFFSET(A8,,,LEN(A8)-LEN(CLEAN(A8))+1)))-15,15),SEARCH(": ",MID(A8,SMALL(IF(MID(A8&amp;CHAR(10),ROW(8:1006),1)=CHAR(10),ROW(8:1006)),ROW(OFFSET(A8,,,LEN(A8)-LEN(CLEAN(A8))+1)))-15,15))+2,15)," млн.руб.",""),".",","))</f>
        <v>#NUM!</v>
      </c>
      <c r="H8">
        <f>40000/24</f>
        <v>1666.6666666666667</v>
      </c>
    </row>
    <row r="9" spans="1:8" x14ac:dyDescent="0.25">
      <c r="F9" t="str">
        <f t="array" aca="1" ref="F9" ca="1">SUBSTITUTE(SUBSTITUTE(MID(MID(A1,SMALL(IF(MID(A1&amp;CHAR(10),ROW(1:999),1)=CHAR(10),ROW(1:999)),ROW(OFFSET(A1,,,LEN(A1)-LEN(CLEAN(A1))+1)))-15,15),SEARCH(": ",MID(A1,SMALL(IF(MID(A1&amp;CHAR(10),ROW(1:999),1)=CHAR(10),ROW(1:999)),ROW(OFFSET(A1,,,LEN(A1)-LEN(CLEAN(A1))+1)))-15,15))+2,15)," млн.руб.",""),".",",")</f>
        <v>1,2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workbookViewId="0">
      <selection activeCell="D22" sqref="D22"/>
    </sheetView>
  </sheetViews>
  <sheetFormatPr defaultRowHeight="15" x14ac:dyDescent="0.25"/>
  <cols>
    <col min="1" max="1" width="95.140625" customWidth="1"/>
    <col min="2" max="2" width="9.42578125" customWidth="1"/>
    <col min="4" max="4" width="66.140625" customWidth="1"/>
  </cols>
  <sheetData>
    <row r="1" spans="1:5" ht="30" x14ac:dyDescent="0.25">
      <c r="A1" s="6" t="s">
        <v>0</v>
      </c>
      <c r="B1" s="2">
        <f t="array" aca="1" ref="B1" ca="1">SUM(--SUBSTITUTE(SUBSTITUTE(MID(MID(A1,SMALL(IF(MID(A1&amp;CHAR(10),ROW(1:999),1)=CHAR(10),ROW(1:999)),ROW(OFFSET(A1,,,LEN(A1)-LEN(CLEAN(A1))+1)))-15,15),SEARCH(": ",MID(A1,SMALL(IF(MID(A1&amp;CHAR(10),ROW(1:999),1)=CHAR(10),ROW(1:999)),ROW(OFFSET(A1,,,LEN(A1)-LEN(CLEAN(A1))+1)))-15,15))+2,15),"млн.руб.",""),".",","))</f>
        <v>2.25</v>
      </c>
      <c r="D1" s="6" t="s">
        <v>0</v>
      </c>
      <c r="E1" s="2">
        <f t="array" aca="1" ref="E1" ca="1">SUM(--SUBSTITUTE(SUBSTITUTE(MID(MID(D1,SMALL(IF(MID(D1&amp;CHAR(10),ROW(1:999),1)=CHAR(10),ROW(1:999)),ROW(OFFSET(D1,,,LEN(D1)-LEN(CLEAN(D1))+1)))-15,15),SEARCH(": ",MID(D1,SMALL(IF(MID(D1&amp;CHAR(10),ROW(1:999),1)=CHAR(10),ROW(1:999)),ROW(OFFSET(D1,,,LEN(D1)-LEN(CLEAN(D1))+1)))-15,15))+2,15),"млн.руб.",""),".",","))</f>
        <v>2.25</v>
      </c>
    </row>
    <row r="2" spans="1:5" x14ac:dyDescent="0.25">
      <c r="B2" s="2"/>
    </row>
    <row r="3" spans="1:5" ht="29.25" customHeight="1" x14ac:dyDescent="0.25">
      <c r="A3" s="6" t="s">
        <v>0</v>
      </c>
      <c r="B3" s="2" t="e">
        <f t="array" aca="1" ref="B3" ca="1">SUM(--SUBSTITUTE(SUBSTITUTE(MID(MID(A3,SMALL(IF(MID(A3&amp;CHAR(10),ROW(3:1001),1)=CHAR(10),ROW(3:1001)),ROW(OFFSET(A3,,,LEN(A3)-LEN(CLEAN(A3))+1)))-15,15),SEARCH(": ",MID(A3,SMALL(IF(MID(A3&amp;CHAR(10),ROW(3:1001),1)=CHAR(10),ROW(3:1001)),ROW(OFFSET(A3,,,LEN(A3)-LEN(CLEAN(A3))+1)))-15,15))+2,15),"млн.руб.",""),".",","))</f>
        <v>#NUM!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ОВК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ГАВ</dc:creator>
  <cp:lastModifiedBy>Францишко Дмитрий Александрович</cp:lastModifiedBy>
  <dcterms:created xsi:type="dcterms:W3CDTF">2016-11-09T07:41:17Z</dcterms:created>
  <dcterms:modified xsi:type="dcterms:W3CDTF">2016-11-10T04:02:44Z</dcterms:modified>
</cp:coreProperties>
</file>