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9180" windowHeight="4875" tabRatio="694" activeTab="0"/>
  </bookViews>
  <sheets>
    <sheet name="Данные" sheetId="1" r:id="rId1"/>
  </sheets>
  <externalReferences>
    <externalReference r:id="rId4"/>
    <externalReference r:id="rId5"/>
  </externalReferences>
  <definedNames>
    <definedName name="АС7">'[1]1'!#REF!</definedName>
    <definedName name="АС8">#REF!</definedName>
    <definedName name="м">'[2]1'!#REF!</definedName>
    <definedName name="ц">'[1]1'!#REF!</definedName>
  </definedNames>
  <calcPr fullCalcOnLoad="1"/>
</workbook>
</file>

<file path=xl/sharedStrings.xml><?xml version="1.0" encoding="utf-8"?>
<sst xmlns="http://schemas.openxmlformats.org/spreadsheetml/2006/main" count="15" uniqueCount="14">
  <si>
    <t>-</t>
  </si>
  <si>
    <t>Глубина заложения газопровода</t>
  </si>
  <si>
    <t>Грунт в основании</t>
  </si>
  <si>
    <t>Коэффициент вертикального давления грунта засыпки</t>
  </si>
  <si>
    <t>яблоко</t>
  </si>
  <si>
    <t xml:space="preserve">груша </t>
  </si>
  <si>
    <t xml:space="preserve">вишня </t>
  </si>
  <si>
    <t>морковь</t>
  </si>
  <si>
    <t>слива</t>
  </si>
  <si>
    <t>редис</t>
  </si>
  <si>
    <t>тыква</t>
  </si>
  <si>
    <t>арбуз</t>
  </si>
  <si>
    <t>огурец</t>
  </si>
  <si>
    <t>петрушка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</si>
</sst>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.5"/>
      <name val="Calibri"/>
      <family val="2"/>
    </font>
    <font>
      <sz val="9.5"/>
      <name val="Arial"/>
      <family val="2"/>
    </font>
    <font>
      <sz val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22" fillId="24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 applyProtection="1">
      <alignment horizontal="left" vertical="center" wrapText="1" indent="1"/>
      <protection locked="0"/>
    </xf>
    <xf numFmtId="0" fontId="19" fillId="0" borderId="10" xfId="0" applyFont="1" applyFill="1" applyBorder="1" applyAlignment="1" applyProtection="1">
      <alignment horizontal="left" vertical="center" wrapText="1" inden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EAEAEA"/>
        </patternFill>
      </fill>
    </dxf>
    <dxf>
      <fill>
        <patternFill>
          <bgColor theme="3" tint="0.7999799847602844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133350</xdr:colOff>
      <xdr:row>22</xdr:row>
      <xdr:rowOff>114300</xdr:rowOff>
    </xdr:from>
    <xdr:to>
      <xdr:col>42</xdr:col>
      <xdr:colOff>104775</xdr:colOff>
      <xdr:row>26</xdr:row>
      <xdr:rowOff>66675</xdr:rowOff>
    </xdr:to>
    <xdr:sp>
      <xdr:nvSpPr>
        <xdr:cNvPr id="1" name="Стрелка вверх 3"/>
        <xdr:cNvSpPr>
          <a:spLocks/>
        </xdr:cNvSpPr>
      </xdr:nvSpPr>
      <xdr:spPr>
        <a:xfrm>
          <a:off x="13658850" y="3676650"/>
          <a:ext cx="619125" cy="600075"/>
        </a:xfrm>
        <a:prstGeom prst="upArrow">
          <a:avLst>
            <a:gd name="adj" fmla="val -3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152400</xdr:colOff>
      <xdr:row>26</xdr:row>
      <xdr:rowOff>114300</xdr:rowOff>
    </xdr:from>
    <xdr:to>
      <xdr:col>46</xdr:col>
      <xdr:colOff>57150</xdr:colOff>
      <xdr:row>35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058650" y="4324350"/>
          <a:ext cx="34671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работает формула. Что не так7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na\&#1052;&#1086;&#1080;%20&#1076;&#1086;&#1082;&#1091;&#1084;&#1077;&#1085;&#1090;&#1099;\&#1040;&#1074;&#1090;&#1086;&#1082;&#1072;&#1076;\&#1043;&#1072;&#1075;&#1072;&#1088;&#1080;&#1085;&#1072;\140-2006.&#1043;&#1072;&#1075;&#1072;&#1088;&#1080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ya\C\&#1052;&#1086;&#1080;%20&#1076;&#1086;&#1082;&#1091;&#1084;&#1077;&#1085;&#1090;&#1099;\&#1058;&#1072;&#1085;&#1103;\&#1055;&#1047;\&#1088;&#1072;&#1079;&#1085;&#1086;&#1077;\59-2005%20&#1043;&#1088;&#1080;&#1073;&#1086;&#1077;&#1076;&#1086;&#1074;&#1072;-&#1053;&#1077;&#1082;&#1088;&#1072;&#1089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икетка"/>
      <sheetName val="1"/>
      <sheetName val="2"/>
      <sheetName val="3"/>
      <sheetName val="4"/>
      <sheetName val="5"/>
      <sheetName val="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тикетка"/>
      <sheetName val="1"/>
      <sheetName val="2"/>
      <sheetName val="3"/>
      <sheetName val="4"/>
      <sheetName val="5"/>
      <sheetName val="6"/>
      <sheetName val="7"/>
      <sheetName val="8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G64"/>
  <sheetViews>
    <sheetView tabSelected="1" zoomScalePageLayoutView="0" workbookViewId="0" topLeftCell="A1">
      <selection activeCell="AI21" sqref="AI21:AP21"/>
    </sheetView>
  </sheetViews>
  <sheetFormatPr defaultColWidth="9.00390625" defaultRowHeight="12.75"/>
  <cols>
    <col min="1" max="1" width="4.25390625" style="0" customWidth="1"/>
    <col min="2" max="6" width="5.75390625" style="0" customWidth="1"/>
    <col min="7" max="84" width="4.25390625" style="0" customWidth="1"/>
  </cols>
  <sheetData>
    <row r="3" spans="2:56" ht="12.75">
      <c r="B3" s="20"/>
      <c r="C3" s="21"/>
      <c r="D3" s="21"/>
      <c r="E3" s="21"/>
      <c r="F3" s="21"/>
      <c r="G3" s="22"/>
      <c r="H3" s="1">
        <v>0.5</v>
      </c>
      <c r="I3" s="1">
        <v>0.6</v>
      </c>
      <c r="J3" s="1">
        <v>0.7</v>
      </c>
      <c r="K3" s="1">
        <v>0.8</v>
      </c>
      <c r="L3" s="1">
        <v>0.9</v>
      </c>
      <c r="M3" s="1">
        <v>1</v>
      </c>
      <c r="N3" s="1">
        <v>1.1</v>
      </c>
      <c r="O3" s="1">
        <v>1.2</v>
      </c>
      <c r="P3" s="1">
        <v>1.3</v>
      </c>
      <c r="Q3" s="1">
        <v>1.4</v>
      </c>
      <c r="R3" s="1">
        <v>1.5</v>
      </c>
      <c r="S3" s="1">
        <v>1.6</v>
      </c>
      <c r="T3" s="1">
        <v>1.7</v>
      </c>
      <c r="U3" s="1">
        <v>1.8</v>
      </c>
      <c r="V3" s="1">
        <v>1.8</v>
      </c>
      <c r="W3" s="1">
        <f>V3+0.1</f>
        <v>1.9000000000000001</v>
      </c>
      <c r="X3" s="1">
        <f>W3+0.1</f>
        <v>2</v>
      </c>
      <c r="Y3" s="1">
        <f>X3+0.1</f>
        <v>2.1</v>
      </c>
      <c r="Z3" s="1">
        <f>Y3+0.1</f>
        <v>2.2</v>
      </c>
      <c r="AA3" s="1">
        <f>Z3+0.1</f>
        <v>2.3000000000000003</v>
      </c>
      <c r="AB3" s="1">
        <f>AA3+0.1</f>
        <v>2.4000000000000004</v>
      </c>
      <c r="AC3" s="1">
        <f>AB3+0.1</f>
        <v>2.5000000000000004</v>
      </c>
      <c r="AD3" s="1">
        <f>AC3+0.1</f>
        <v>2.6000000000000005</v>
      </c>
      <c r="AE3" s="1">
        <f>AD3+0.1</f>
        <v>2.7000000000000006</v>
      </c>
      <c r="AF3" s="1">
        <f>AE3+0.1</f>
        <v>2.8000000000000007</v>
      </c>
      <c r="AG3" s="1">
        <f>AF3+0.1</f>
        <v>2.900000000000001</v>
      </c>
      <c r="AH3" s="1">
        <f>AG3+0.1</f>
        <v>3.000000000000001</v>
      </c>
      <c r="AI3" s="1">
        <f>AH3+0.1</f>
        <v>3.100000000000001</v>
      </c>
      <c r="AJ3" s="1">
        <f>AI3+0.1</f>
        <v>3.200000000000001</v>
      </c>
      <c r="AK3" s="1">
        <f>AJ3+0.1</f>
        <v>3.300000000000001</v>
      </c>
      <c r="AL3" s="1">
        <f>AK3+0.1</f>
        <v>3.4000000000000012</v>
      </c>
      <c r="AM3" s="1">
        <f>AL3+0.1</f>
        <v>3.5000000000000013</v>
      </c>
      <c r="AN3" s="1">
        <f>AM3+0.1</f>
        <v>3.6000000000000014</v>
      </c>
      <c r="AO3" s="1">
        <f>AN3+0.1</f>
        <v>3.7000000000000015</v>
      </c>
      <c r="AP3" s="1">
        <f>AO3+0.1</f>
        <v>3.8000000000000016</v>
      </c>
      <c r="AQ3" s="1">
        <f>AP3+0.1</f>
        <v>3.9000000000000017</v>
      </c>
      <c r="AR3" s="1">
        <f>AQ3+0.1</f>
        <v>4.000000000000002</v>
      </c>
      <c r="AS3" s="1">
        <f>AR3+0.1</f>
        <v>4.100000000000001</v>
      </c>
      <c r="AT3" s="1">
        <f>AS3+0.1</f>
        <v>4.200000000000001</v>
      </c>
      <c r="AU3" s="1">
        <f>AT3+0.1</f>
        <v>4.300000000000001</v>
      </c>
      <c r="AV3" s="1">
        <f>AU3+0.1</f>
        <v>4.4</v>
      </c>
      <c r="AW3" s="1">
        <f>AV3+0.1</f>
        <v>4.5</v>
      </c>
      <c r="AX3" s="1">
        <f>AW3+0.1</f>
        <v>4.6</v>
      </c>
      <c r="AY3" s="1">
        <f>AX3+0.1</f>
        <v>4.699999999999999</v>
      </c>
      <c r="AZ3" s="1">
        <f>AY3+0.1</f>
        <v>4.799999999999999</v>
      </c>
      <c r="BA3" s="1">
        <f>AZ3+0.1</f>
        <v>4.899999999999999</v>
      </c>
      <c r="BB3" s="1">
        <f>BA3+0.1</f>
        <v>4.999999999999998</v>
      </c>
      <c r="BC3" s="1">
        <f>BB3+0.1</f>
        <v>5.099999999999998</v>
      </c>
      <c r="BD3" s="1">
        <f>BC3+0.1</f>
        <v>5.1999999999999975</v>
      </c>
    </row>
    <row r="4" spans="2:56" ht="12.75">
      <c r="B4" s="17" t="s">
        <v>4</v>
      </c>
      <c r="C4" s="18"/>
      <c r="D4" s="18"/>
      <c r="E4" s="18"/>
      <c r="F4" s="18"/>
      <c r="G4" s="19"/>
      <c r="H4" s="6">
        <v>0.82</v>
      </c>
      <c r="I4" s="5">
        <f>H4-0.014</f>
        <v>0.8059999999999999</v>
      </c>
      <c r="J4" s="5">
        <f>I4-0.014</f>
        <v>0.7919999999999999</v>
      </c>
      <c r="K4" s="5">
        <f>J4-0.014</f>
        <v>0.7779999999999999</v>
      </c>
      <c r="L4" s="5">
        <f>K4-0.014</f>
        <v>0.7639999999999999</v>
      </c>
      <c r="M4" s="6">
        <v>0.75</v>
      </c>
      <c r="N4" s="5">
        <f>M4-0.008</f>
        <v>0.742</v>
      </c>
      <c r="O4" s="5">
        <f aca="true" t="shared" si="0" ref="O4:W4">N4-0.008</f>
        <v>0.734</v>
      </c>
      <c r="P4" s="5">
        <f t="shared" si="0"/>
        <v>0.726</v>
      </c>
      <c r="Q4" s="5">
        <f t="shared" si="0"/>
        <v>0.718</v>
      </c>
      <c r="R4" s="5">
        <f t="shared" si="0"/>
        <v>0.71</v>
      </c>
      <c r="S4" s="5">
        <f t="shared" si="0"/>
        <v>0.702</v>
      </c>
      <c r="T4" s="5">
        <f t="shared" si="0"/>
        <v>0.694</v>
      </c>
      <c r="U4" s="5">
        <f t="shared" si="0"/>
        <v>0.6859999999999999</v>
      </c>
      <c r="V4" s="5">
        <f t="shared" si="0"/>
        <v>0.6779999999999999</v>
      </c>
      <c r="W4" s="5">
        <f t="shared" si="0"/>
        <v>0.6699999999999999</v>
      </c>
      <c r="X4" s="6">
        <v>0.67</v>
      </c>
      <c r="Y4" s="5">
        <f>X4-0.012</f>
        <v>0.658</v>
      </c>
      <c r="Z4" s="5">
        <f aca="true" t="shared" si="1" ref="Z4:AF4">Y4-0.012</f>
        <v>0.646</v>
      </c>
      <c r="AA4" s="5">
        <f t="shared" si="1"/>
        <v>0.634</v>
      </c>
      <c r="AB4" s="5">
        <f t="shared" si="1"/>
        <v>0.622</v>
      </c>
      <c r="AC4" s="5">
        <f t="shared" si="1"/>
        <v>0.61</v>
      </c>
      <c r="AD4" s="5">
        <f t="shared" si="1"/>
        <v>0.598</v>
      </c>
      <c r="AE4" s="5">
        <f t="shared" si="1"/>
        <v>0.586</v>
      </c>
      <c r="AF4" s="5">
        <f t="shared" si="1"/>
        <v>0.574</v>
      </c>
      <c r="AG4" s="5">
        <f>AF4-0.012</f>
        <v>0.5619999999999999</v>
      </c>
      <c r="AH4" s="6">
        <v>0.55</v>
      </c>
      <c r="AI4" s="5">
        <f aca="true" t="shared" si="2" ref="AI4:AQ4">AH4-0.006</f>
        <v>0.544</v>
      </c>
      <c r="AJ4" s="5">
        <f t="shared" si="2"/>
        <v>0.538</v>
      </c>
      <c r="AK4" s="5">
        <f t="shared" si="2"/>
        <v>0.532</v>
      </c>
      <c r="AL4" s="5">
        <f t="shared" si="2"/>
        <v>0.526</v>
      </c>
      <c r="AM4" s="5">
        <f t="shared" si="2"/>
        <v>0.52</v>
      </c>
      <c r="AN4" s="5">
        <f t="shared" si="2"/>
        <v>0.514</v>
      </c>
      <c r="AO4" s="5">
        <f t="shared" si="2"/>
        <v>0.508</v>
      </c>
      <c r="AP4" s="5">
        <f t="shared" si="2"/>
        <v>0.502</v>
      </c>
      <c r="AQ4" s="5">
        <f t="shared" si="2"/>
        <v>0.496</v>
      </c>
      <c r="AR4" s="6">
        <v>0.49</v>
      </c>
      <c r="AS4" s="5">
        <f>AR4-0.006</f>
        <v>0.484</v>
      </c>
      <c r="AT4" s="5">
        <f aca="true" t="shared" si="3" ref="AT4:BA4">AS4-0.006</f>
        <v>0.478</v>
      </c>
      <c r="AU4" s="5">
        <f t="shared" si="3"/>
        <v>0.472</v>
      </c>
      <c r="AV4" s="5">
        <f t="shared" si="3"/>
        <v>0.46599999999999997</v>
      </c>
      <c r="AW4" s="5">
        <f t="shared" si="3"/>
        <v>0.45999999999999996</v>
      </c>
      <c r="AX4" s="5">
        <f t="shared" si="3"/>
        <v>0.45399999999999996</v>
      </c>
      <c r="AY4" s="5">
        <f t="shared" si="3"/>
        <v>0.44799999999999995</v>
      </c>
      <c r="AZ4" s="5">
        <f t="shared" si="3"/>
        <v>0.44199999999999995</v>
      </c>
      <c r="BA4" s="5">
        <f t="shared" si="3"/>
        <v>0.43599999999999994</v>
      </c>
      <c r="BB4" s="6">
        <v>0.43</v>
      </c>
      <c r="BC4" s="5">
        <f>BB4-0.006</f>
        <v>0.424</v>
      </c>
      <c r="BD4" s="5">
        <f>BC4-0.006</f>
        <v>0.418</v>
      </c>
    </row>
    <row r="5" spans="2:56" ht="12.75">
      <c r="B5" s="17" t="s">
        <v>5</v>
      </c>
      <c r="C5" s="18"/>
      <c r="D5" s="18"/>
      <c r="E5" s="18"/>
      <c r="F5" s="18"/>
      <c r="G5" s="19"/>
      <c r="H5" s="6">
        <v>0.82</v>
      </c>
      <c r="I5" s="5">
        <f aca="true" t="shared" si="4" ref="I5:L8">H5-0.014</f>
        <v>0.8059999999999999</v>
      </c>
      <c r="J5" s="5">
        <f t="shared" si="4"/>
        <v>0.7919999999999999</v>
      </c>
      <c r="K5" s="5">
        <f t="shared" si="4"/>
        <v>0.7779999999999999</v>
      </c>
      <c r="L5" s="5">
        <f t="shared" si="4"/>
        <v>0.7639999999999999</v>
      </c>
      <c r="M5" s="6">
        <v>0.75</v>
      </c>
      <c r="N5" s="5">
        <f aca="true" t="shared" si="5" ref="N5:W8">M5-0.008</f>
        <v>0.742</v>
      </c>
      <c r="O5" s="5">
        <f t="shared" si="5"/>
        <v>0.734</v>
      </c>
      <c r="P5" s="5">
        <f t="shared" si="5"/>
        <v>0.726</v>
      </c>
      <c r="Q5" s="5">
        <f t="shared" si="5"/>
        <v>0.718</v>
      </c>
      <c r="R5" s="5">
        <f t="shared" si="5"/>
        <v>0.71</v>
      </c>
      <c r="S5" s="5">
        <f t="shared" si="5"/>
        <v>0.702</v>
      </c>
      <c r="T5" s="5">
        <f t="shared" si="5"/>
        <v>0.694</v>
      </c>
      <c r="U5" s="5">
        <f t="shared" si="5"/>
        <v>0.6859999999999999</v>
      </c>
      <c r="V5" s="5">
        <f t="shared" si="5"/>
        <v>0.6779999999999999</v>
      </c>
      <c r="W5" s="5">
        <f t="shared" si="5"/>
        <v>0.6699999999999999</v>
      </c>
      <c r="X5" s="6">
        <v>0.67</v>
      </c>
      <c r="Y5" s="5">
        <f aca="true" t="shared" si="6" ref="Y5:AG8">X5-0.012</f>
        <v>0.658</v>
      </c>
      <c r="Z5" s="5">
        <f t="shared" si="6"/>
        <v>0.646</v>
      </c>
      <c r="AA5" s="5">
        <f t="shared" si="6"/>
        <v>0.634</v>
      </c>
      <c r="AB5" s="5">
        <f t="shared" si="6"/>
        <v>0.622</v>
      </c>
      <c r="AC5" s="5">
        <f t="shared" si="6"/>
        <v>0.61</v>
      </c>
      <c r="AD5" s="5">
        <f t="shared" si="6"/>
        <v>0.598</v>
      </c>
      <c r="AE5" s="5">
        <f t="shared" si="6"/>
        <v>0.586</v>
      </c>
      <c r="AF5" s="5">
        <f t="shared" si="6"/>
        <v>0.574</v>
      </c>
      <c r="AG5" s="5">
        <f t="shared" si="6"/>
        <v>0.5619999999999999</v>
      </c>
      <c r="AH5" s="6">
        <v>0.55</v>
      </c>
      <c r="AI5" s="5">
        <f aca="true" t="shared" si="7" ref="AI5:AQ8">AH5-0.006</f>
        <v>0.544</v>
      </c>
      <c r="AJ5" s="5">
        <f t="shared" si="7"/>
        <v>0.538</v>
      </c>
      <c r="AK5" s="5">
        <f t="shared" si="7"/>
        <v>0.532</v>
      </c>
      <c r="AL5" s="5">
        <f t="shared" si="7"/>
        <v>0.526</v>
      </c>
      <c r="AM5" s="5">
        <f t="shared" si="7"/>
        <v>0.52</v>
      </c>
      <c r="AN5" s="5">
        <f t="shared" si="7"/>
        <v>0.514</v>
      </c>
      <c r="AO5" s="5">
        <f t="shared" si="7"/>
        <v>0.508</v>
      </c>
      <c r="AP5" s="5">
        <f t="shared" si="7"/>
        <v>0.502</v>
      </c>
      <c r="AQ5" s="5">
        <f t="shared" si="7"/>
        <v>0.496</v>
      </c>
      <c r="AR5" s="6">
        <v>0.49</v>
      </c>
      <c r="AS5" s="5">
        <f aca="true" t="shared" si="8" ref="AS5:BA8">AR5-0.006</f>
        <v>0.484</v>
      </c>
      <c r="AT5" s="5">
        <f t="shared" si="8"/>
        <v>0.478</v>
      </c>
      <c r="AU5" s="5">
        <f t="shared" si="8"/>
        <v>0.472</v>
      </c>
      <c r="AV5" s="5">
        <f t="shared" si="8"/>
        <v>0.46599999999999997</v>
      </c>
      <c r="AW5" s="5">
        <f t="shared" si="8"/>
        <v>0.45999999999999996</v>
      </c>
      <c r="AX5" s="5">
        <f t="shared" si="8"/>
        <v>0.45399999999999996</v>
      </c>
      <c r="AY5" s="5">
        <f t="shared" si="8"/>
        <v>0.44799999999999995</v>
      </c>
      <c r="AZ5" s="5">
        <f t="shared" si="8"/>
        <v>0.44199999999999995</v>
      </c>
      <c r="BA5" s="5">
        <f t="shared" si="8"/>
        <v>0.43599999999999994</v>
      </c>
      <c r="BB5" s="6">
        <v>0.43</v>
      </c>
      <c r="BC5" s="5">
        <f>BB5-0.006</f>
        <v>0.424</v>
      </c>
      <c r="BD5" s="5">
        <f>BC5-0.006</f>
        <v>0.418</v>
      </c>
    </row>
    <row r="6" spans="2:56" ht="12.75">
      <c r="B6" s="17" t="s">
        <v>6</v>
      </c>
      <c r="C6" s="18"/>
      <c r="D6" s="18"/>
      <c r="E6" s="18"/>
      <c r="F6" s="18"/>
      <c r="G6" s="19"/>
      <c r="H6" s="6">
        <v>0.82</v>
      </c>
      <c r="I6" s="5">
        <f t="shared" si="4"/>
        <v>0.8059999999999999</v>
      </c>
      <c r="J6" s="5">
        <f t="shared" si="4"/>
        <v>0.7919999999999999</v>
      </c>
      <c r="K6" s="5">
        <f t="shared" si="4"/>
        <v>0.7779999999999999</v>
      </c>
      <c r="L6" s="5">
        <f t="shared" si="4"/>
        <v>0.7639999999999999</v>
      </c>
      <c r="M6" s="6">
        <v>0.75</v>
      </c>
      <c r="N6" s="5">
        <f t="shared" si="5"/>
        <v>0.742</v>
      </c>
      <c r="O6" s="5">
        <f t="shared" si="5"/>
        <v>0.734</v>
      </c>
      <c r="P6" s="5">
        <f t="shared" si="5"/>
        <v>0.726</v>
      </c>
      <c r="Q6" s="5">
        <f t="shared" si="5"/>
        <v>0.718</v>
      </c>
      <c r="R6" s="5">
        <f t="shared" si="5"/>
        <v>0.71</v>
      </c>
      <c r="S6" s="5">
        <f t="shared" si="5"/>
        <v>0.702</v>
      </c>
      <c r="T6" s="5">
        <f t="shared" si="5"/>
        <v>0.694</v>
      </c>
      <c r="U6" s="5">
        <f t="shared" si="5"/>
        <v>0.6859999999999999</v>
      </c>
      <c r="V6" s="5">
        <f t="shared" si="5"/>
        <v>0.6779999999999999</v>
      </c>
      <c r="W6" s="5">
        <f t="shared" si="5"/>
        <v>0.6699999999999999</v>
      </c>
      <c r="X6" s="6">
        <v>0.67</v>
      </c>
      <c r="Y6" s="5">
        <f t="shared" si="6"/>
        <v>0.658</v>
      </c>
      <c r="Z6" s="5">
        <f t="shared" si="6"/>
        <v>0.646</v>
      </c>
      <c r="AA6" s="5">
        <f t="shared" si="6"/>
        <v>0.634</v>
      </c>
      <c r="AB6" s="5">
        <f t="shared" si="6"/>
        <v>0.622</v>
      </c>
      <c r="AC6" s="5">
        <f t="shared" si="6"/>
        <v>0.61</v>
      </c>
      <c r="AD6" s="5">
        <f t="shared" si="6"/>
        <v>0.598</v>
      </c>
      <c r="AE6" s="5">
        <f t="shared" si="6"/>
        <v>0.586</v>
      </c>
      <c r="AF6" s="5">
        <f t="shared" si="6"/>
        <v>0.574</v>
      </c>
      <c r="AG6" s="5">
        <f t="shared" si="6"/>
        <v>0.5619999999999999</v>
      </c>
      <c r="AH6" s="6">
        <v>0.55</v>
      </c>
      <c r="AI6" s="5">
        <f t="shared" si="7"/>
        <v>0.544</v>
      </c>
      <c r="AJ6" s="5">
        <f t="shared" si="7"/>
        <v>0.538</v>
      </c>
      <c r="AK6" s="5">
        <f t="shared" si="7"/>
        <v>0.532</v>
      </c>
      <c r="AL6" s="5">
        <f t="shared" si="7"/>
        <v>0.526</v>
      </c>
      <c r="AM6" s="5">
        <f t="shared" si="7"/>
        <v>0.52</v>
      </c>
      <c r="AN6" s="5">
        <f t="shared" si="7"/>
        <v>0.514</v>
      </c>
      <c r="AO6" s="5">
        <f t="shared" si="7"/>
        <v>0.508</v>
      </c>
      <c r="AP6" s="5">
        <f t="shared" si="7"/>
        <v>0.502</v>
      </c>
      <c r="AQ6" s="5">
        <f t="shared" si="7"/>
        <v>0.496</v>
      </c>
      <c r="AR6" s="6">
        <v>0.49</v>
      </c>
      <c r="AS6" s="5">
        <f t="shared" si="8"/>
        <v>0.484</v>
      </c>
      <c r="AT6" s="5">
        <f t="shared" si="8"/>
        <v>0.478</v>
      </c>
      <c r="AU6" s="5">
        <f t="shared" si="8"/>
        <v>0.472</v>
      </c>
      <c r="AV6" s="5">
        <f t="shared" si="8"/>
        <v>0.46599999999999997</v>
      </c>
      <c r="AW6" s="5">
        <f t="shared" si="8"/>
        <v>0.45999999999999996</v>
      </c>
      <c r="AX6" s="5">
        <f t="shared" si="8"/>
        <v>0.45399999999999996</v>
      </c>
      <c r="AY6" s="5">
        <f t="shared" si="8"/>
        <v>0.44799999999999995</v>
      </c>
      <c r="AZ6" s="5">
        <f t="shared" si="8"/>
        <v>0.44199999999999995</v>
      </c>
      <c r="BA6" s="5">
        <f t="shared" si="8"/>
        <v>0.43599999999999994</v>
      </c>
      <c r="BB6" s="6">
        <v>0.43</v>
      </c>
      <c r="BC6" s="5">
        <f>BB6-0.006</f>
        <v>0.424</v>
      </c>
      <c r="BD6" s="5">
        <f>BC6-0.006</f>
        <v>0.418</v>
      </c>
    </row>
    <row r="7" spans="2:56" ht="12.75">
      <c r="B7" s="17" t="s">
        <v>7</v>
      </c>
      <c r="C7" s="18"/>
      <c r="D7" s="18"/>
      <c r="E7" s="18"/>
      <c r="F7" s="18"/>
      <c r="G7" s="19"/>
      <c r="H7" s="6">
        <v>0.82</v>
      </c>
      <c r="I7" s="5">
        <f t="shared" si="4"/>
        <v>0.8059999999999999</v>
      </c>
      <c r="J7" s="5">
        <f t="shared" si="4"/>
        <v>0.7919999999999999</v>
      </c>
      <c r="K7" s="5">
        <f t="shared" si="4"/>
        <v>0.7779999999999999</v>
      </c>
      <c r="L7" s="5">
        <f t="shared" si="4"/>
        <v>0.7639999999999999</v>
      </c>
      <c r="M7" s="6">
        <v>0.75</v>
      </c>
      <c r="N7" s="5">
        <f t="shared" si="5"/>
        <v>0.742</v>
      </c>
      <c r="O7" s="5">
        <f t="shared" si="5"/>
        <v>0.734</v>
      </c>
      <c r="P7" s="5">
        <f t="shared" si="5"/>
        <v>0.726</v>
      </c>
      <c r="Q7" s="5">
        <f t="shared" si="5"/>
        <v>0.718</v>
      </c>
      <c r="R7" s="5">
        <f t="shared" si="5"/>
        <v>0.71</v>
      </c>
      <c r="S7" s="5">
        <f t="shared" si="5"/>
        <v>0.702</v>
      </c>
      <c r="T7" s="5">
        <f t="shared" si="5"/>
        <v>0.694</v>
      </c>
      <c r="U7" s="5">
        <f t="shared" si="5"/>
        <v>0.6859999999999999</v>
      </c>
      <c r="V7" s="5">
        <f t="shared" si="5"/>
        <v>0.6779999999999999</v>
      </c>
      <c r="W7" s="5">
        <f t="shared" si="5"/>
        <v>0.6699999999999999</v>
      </c>
      <c r="X7" s="6">
        <v>0.67</v>
      </c>
      <c r="Y7" s="5">
        <f t="shared" si="6"/>
        <v>0.658</v>
      </c>
      <c r="Z7" s="5">
        <f t="shared" si="6"/>
        <v>0.646</v>
      </c>
      <c r="AA7" s="5">
        <f t="shared" si="6"/>
        <v>0.634</v>
      </c>
      <c r="AB7" s="5">
        <f t="shared" si="6"/>
        <v>0.622</v>
      </c>
      <c r="AC7" s="5">
        <f t="shared" si="6"/>
        <v>0.61</v>
      </c>
      <c r="AD7" s="5">
        <f t="shared" si="6"/>
        <v>0.598</v>
      </c>
      <c r="AE7" s="5">
        <f t="shared" si="6"/>
        <v>0.586</v>
      </c>
      <c r="AF7" s="5">
        <f t="shared" si="6"/>
        <v>0.574</v>
      </c>
      <c r="AG7" s="5">
        <f t="shared" si="6"/>
        <v>0.5619999999999999</v>
      </c>
      <c r="AH7" s="6">
        <v>0.55</v>
      </c>
      <c r="AI7" s="5">
        <f t="shared" si="7"/>
        <v>0.544</v>
      </c>
      <c r="AJ7" s="5">
        <f t="shared" si="7"/>
        <v>0.538</v>
      </c>
      <c r="AK7" s="5">
        <f t="shared" si="7"/>
        <v>0.532</v>
      </c>
      <c r="AL7" s="5">
        <f t="shared" si="7"/>
        <v>0.526</v>
      </c>
      <c r="AM7" s="5">
        <f t="shared" si="7"/>
        <v>0.52</v>
      </c>
      <c r="AN7" s="5">
        <f t="shared" si="7"/>
        <v>0.514</v>
      </c>
      <c r="AO7" s="5">
        <f t="shared" si="7"/>
        <v>0.508</v>
      </c>
      <c r="AP7" s="5">
        <f t="shared" si="7"/>
        <v>0.502</v>
      </c>
      <c r="AQ7" s="5">
        <f t="shared" si="7"/>
        <v>0.496</v>
      </c>
      <c r="AR7" s="6">
        <v>0.49</v>
      </c>
      <c r="AS7" s="5">
        <f t="shared" si="8"/>
        <v>0.484</v>
      </c>
      <c r="AT7" s="5">
        <f t="shared" si="8"/>
        <v>0.478</v>
      </c>
      <c r="AU7" s="5">
        <f t="shared" si="8"/>
        <v>0.472</v>
      </c>
      <c r="AV7" s="5">
        <f t="shared" si="8"/>
        <v>0.46599999999999997</v>
      </c>
      <c r="AW7" s="5">
        <f t="shared" si="8"/>
        <v>0.45999999999999996</v>
      </c>
      <c r="AX7" s="5">
        <f t="shared" si="8"/>
        <v>0.45399999999999996</v>
      </c>
      <c r="AY7" s="5">
        <f t="shared" si="8"/>
        <v>0.44799999999999995</v>
      </c>
      <c r="AZ7" s="5">
        <f t="shared" si="8"/>
        <v>0.44199999999999995</v>
      </c>
      <c r="BA7" s="5">
        <f t="shared" si="8"/>
        <v>0.43599999999999994</v>
      </c>
      <c r="BB7" s="6">
        <v>0.43</v>
      </c>
      <c r="BC7" s="5">
        <f>BB7-0.006</f>
        <v>0.424</v>
      </c>
      <c r="BD7" s="5">
        <f>BC7-0.006</f>
        <v>0.418</v>
      </c>
    </row>
    <row r="8" spans="2:56" ht="12.75">
      <c r="B8" s="17" t="s">
        <v>8</v>
      </c>
      <c r="C8" s="18"/>
      <c r="D8" s="18"/>
      <c r="E8" s="18"/>
      <c r="F8" s="18"/>
      <c r="G8" s="19"/>
      <c r="H8" s="6">
        <v>0.82</v>
      </c>
      <c r="I8" s="5">
        <f t="shared" si="4"/>
        <v>0.8059999999999999</v>
      </c>
      <c r="J8" s="5">
        <f t="shared" si="4"/>
        <v>0.7919999999999999</v>
      </c>
      <c r="K8" s="5">
        <f t="shared" si="4"/>
        <v>0.7779999999999999</v>
      </c>
      <c r="L8" s="5">
        <f t="shared" si="4"/>
        <v>0.7639999999999999</v>
      </c>
      <c r="M8" s="6">
        <v>0.75</v>
      </c>
      <c r="N8" s="5">
        <f t="shared" si="5"/>
        <v>0.742</v>
      </c>
      <c r="O8" s="5">
        <f t="shared" si="5"/>
        <v>0.734</v>
      </c>
      <c r="P8" s="5">
        <f t="shared" si="5"/>
        <v>0.726</v>
      </c>
      <c r="Q8" s="5">
        <f t="shared" si="5"/>
        <v>0.718</v>
      </c>
      <c r="R8" s="5">
        <f t="shared" si="5"/>
        <v>0.71</v>
      </c>
      <c r="S8" s="5">
        <f t="shared" si="5"/>
        <v>0.702</v>
      </c>
      <c r="T8" s="5">
        <f t="shared" si="5"/>
        <v>0.694</v>
      </c>
      <c r="U8" s="5">
        <f t="shared" si="5"/>
        <v>0.6859999999999999</v>
      </c>
      <c r="V8" s="5">
        <f t="shared" si="5"/>
        <v>0.6779999999999999</v>
      </c>
      <c r="W8" s="5">
        <f t="shared" si="5"/>
        <v>0.6699999999999999</v>
      </c>
      <c r="X8" s="6">
        <v>0.67</v>
      </c>
      <c r="Y8" s="5">
        <f t="shared" si="6"/>
        <v>0.658</v>
      </c>
      <c r="Z8" s="5">
        <f t="shared" si="6"/>
        <v>0.646</v>
      </c>
      <c r="AA8" s="5">
        <f t="shared" si="6"/>
        <v>0.634</v>
      </c>
      <c r="AB8" s="5">
        <f t="shared" si="6"/>
        <v>0.622</v>
      </c>
      <c r="AC8" s="5">
        <f t="shared" si="6"/>
        <v>0.61</v>
      </c>
      <c r="AD8" s="5">
        <f t="shared" si="6"/>
        <v>0.598</v>
      </c>
      <c r="AE8" s="5">
        <f t="shared" si="6"/>
        <v>0.586</v>
      </c>
      <c r="AF8" s="5">
        <f t="shared" si="6"/>
        <v>0.574</v>
      </c>
      <c r="AG8" s="5">
        <f t="shared" si="6"/>
        <v>0.5619999999999999</v>
      </c>
      <c r="AH8" s="6">
        <v>0.55</v>
      </c>
      <c r="AI8" s="5">
        <f t="shared" si="7"/>
        <v>0.544</v>
      </c>
      <c r="AJ8" s="5">
        <f t="shared" si="7"/>
        <v>0.538</v>
      </c>
      <c r="AK8" s="5">
        <f t="shared" si="7"/>
        <v>0.532</v>
      </c>
      <c r="AL8" s="5">
        <f t="shared" si="7"/>
        <v>0.526</v>
      </c>
      <c r="AM8" s="5">
        <f t="shared" si="7"/>
        <v>0.52</v>
      </c>
      <c r="AN8" s="5">
        <f t="shared" si="7"/>
        <v>0.514</v>
      </c>
      <c r="AO8" s="5">
        <f t="shared" si="7"/>
        <v>0.508</v>
      </c>
      <c r="AP8" s="5">
        <f t="shared" si="7"/>
        <v>0.502</v>
      </c>
      <c r="AQ8" s="5">
        <f t="shared" si="7"/>
        <v>0.496</v>
      </c>
      <c r="AR8" s="6">
        <v>0.49</v>
      </c>
      <c r="AS8" s="5">
        <f t="shared" si="8"/>
        <v>0.484</v>
      </c>
      <c r="AT8" s="5">
        <f t="shared" si="8"/>
        <v>0.478</v>
      </c>
      <c r="AU8" s="5">
        <f t="shared" si="8"/>
        <v>0.472</v>
      </c>
      <c r="AV8" s="5">
        <f t="shared" si="8"/>
        <v>0.46599999999999997</v>
      </c>
      <c r="AW8" s="5">
        <f t="shared" si="8"/>
        <v>0.45999999999999996</v>
      </c>
      <c r="AX8" s="5">
        <f t="shared" si="8"/>
        <v>0.45399999999999996</v>
      </c>
      <c r="AY8" s="5">
        <f t="shared" si="8"/>
        <v>0.44799999999999995</v>
      </c>
      <c r="AZ8" s="5">
        <f t="shared" si="8"/>
        <v>0.44199999999999995</v>
      </c>
      <c r="BA8" s="5">
        <f t="shared" si="8"/>
        <v>0.43599999999999994</v>
      </c>
      <c r="BB8" s="6">
        <v>0.43</v>
      </c>
      <c r="BC8" s="5">
        <f>BB8-0.006</f>
        <v>0.424</v>
      </c>
      <c r="BD8" s="5">
        <f>BC8-0.006</f>
        <v>0.418</v>
      </c>
    </row>
    <row r="9" spans="2:56" ht="12.75">
      <c r="B9" s="17" t="s">
        <v>9</v>
      </c>
      <c r="C9" s="18"/>
      <c r="D9" s="18"/>
      <c r="E9" s="18"/>
      <c r="F9" s="18"/>
      <c r="G9" s="19"/>
      <c r="H9" s="6">
        <v>0.82</v>
      </c>
      <c r="I9" s="5">
        <f>H9-0.014</f>
        <v>0.8059999999999999</v>
      </c>
      <c r="J9" s="5">
        <f>I9-0.014</f>
        <v>0.7919999999999999</v>
      </c>
      <c r="K9" s="5">
        <f>J9-0.014</f>
        <v>0.7779999999999999</v>
      </c>
      <c r="L9" s="5">
        <f>K9-0.014</f>
        <v>0.7639999999999999</v>
      </c>
      <c r="M9" s="6">
        <v>0.75</v>
      </c>
      <c r="N9" s="5">
        <f aca="true" t="shared" si="9" ref="N9:W9">M9-0.008</f>
        <v>0.742</v>
      </c>
      <c r="O9" s="5">
        <f t="shared" si="9"/>
        <v>0.734</v>
      </c>
      <c r="P9" s="5">
        <f t="shared" si="9"/>
        <v>0.726</v>
      </c>
      <c r="Q9" s="5">
        <f t="shared" si="9"/>
        <v>0.718</v>
      </c>
      <c r="R9" s="5">
        <f t="shared" si="9"/>
        <v>0.71</v>
      </c>
      <c r="S9" s="5">
        <f t="shared" si="9"/>
        <v>0.702</v>
      </c>
      <c r="T9" s="5">
        <f t="shared" si="9"/>
        <v>0.694</v>
      </c>
      <c r="U9" s="5">
        <f t="shared" si="9"/>
        <v>0.6859999999999999</v>
      </c>
      <c r="V9" s="5">
        <f t="shared" si="9"/>
        <v>0.6779999999999999</v>
      </c>
      <c r="W9" s="5">
        <f t="shared" si="9"/>
        <v>0.6699999999999999</v>
      </c>
      <c r="X9" s="6">
        <v>0.67</v>
      </c>
      <c r="Y9" s="5">
        <f aca="true" t="shared" si="10" ref="Y9:AG9">X9-0.012</f>
        <v>0.658</v>
      </c>
      <c r="Z9" s="5">
        <f t="shared" si="10"/>
        <v>0.646</v>
      </c>
      <c r="AA9" s="5">
        <f t="shared" si="10"/>
        <v>0.634</v>
      </c>
      <c r="AB9" s="5">
        <f t="shared" si="10"/>
        <v>0.622</v>
      </c>
      <c r="AC9" s="5">
        <f t="shared" si="10"/>
        <v>0.61</v>
      </c>
      <c r="AD9" s="5">
        <f t="shared" si="10"/>
        <v>0.598</v>
      </c>
      <c r="AE9" s="5">
        <f t="shared" si="10"/>
        <v>0.586</v>
      </c>
      <c r="AF9" s="5">
        <f t="shared" si="10"/>
        <v>0.574</v>
      </c>
      <c r="AG9" s="5">
        <f t="shared" si="10"/>
        <v>0.5619999999999999</v>
      </c>
      <c r="AH9" s="6">
        <v>0.55</v>
      </c>
      <c r="AI9" s="5">
        <f aca="true" t="shared" si="11" ref="AI9:AQ9">AH9-0.006</f>
        <v>0.544</v>
      </c>
      <c r="AJ9" s="5">
        <f t="shared" si="11"/>
        <v>0.538</v>
      </c>
      <c r="AK9" s="5">
        <f t="shared" si="11"/>
        <v>0.532</v>
      </c>
      <c r="AL9" s="5">
        <f t="shared" si="11"/>
        <v>0.526</v>
      </c>
      <c r="AM9" s="5">
        <f t="shared" si="11"/>
        <v>0.52</v>
      </c>
      <c r="AN9" s="5">
        <f t="shared" si="11"/>
        <v>0.514</v>
      </c>
      <c r="AO9" s="5">
        <f t="shared" si="11"/>
        <v>0.508</v>
      </c>
      <c r="AP9" s="5">
        <f t="shared" si="11"/>
        <v>0.502</v>
      </c>
      <c r="AQ9" s="5">
        <f t="shared" si="11"/>
        <v>0.496</v>
      </c>
      <c r="AR9" s="6">
        <v>0.49</v>
      </c>
      <c r="AS9" s="5">
        <f aca="true" t="shared" si="12" ref="AS9:BA9">AR9-0.006</f>
        <v>0.484</v>
      </c>
      <c r="AT9" s="5">
        <f t="shared" si="12"/>
        <v>0.478</v>
      </c>
      <c r="AU9" s="5">
        <f t="shared" si="12"/>
        <v>0.472</v>
      </c>
      <c r="AV9" s="5">
        <f t="shared" si="12"/>
        <v>0.46599999999999997</v>
      </c>
      <c r="AW9" s="5">
        <f t="shared" si="12"/>
        <v>0.45999999999999996</v>
      </c>
      <c r="AX9" s="5">
        <f t="shared" si="12"/>
        <v>0.45399999999999996</v>
      </c>
      <c r="AY9" s="5">
        <f t="shared" si="12"/>
        <v>0.44799999999999995</v>
      </c>
      <c r="AZ9" s="5">
        <f t="shared" si="12"/>
        <v>0.44199999999999995</v>
      </c>
      <c r="BA9" s="5">
        <f t="shared" si="12"/>
        <v>0.43599999999999994</v>
      </c>
      <c r="BB9" s="6">
        <v>0.43</v>
      </c>
      <c r="BC9" s="5">
        <f>BB9-0.006</f>
        <v>0.424</v>
      </c>
      <c r="BD9" s="5">
        <f>BC9-0.006</f>
        <v>0.418</v>
      </c>
    </row>
    <row r="10" spans="2:56" ht="12.75">
      <c r="B10" s="17" t="s">
        <v>10</v>
      </c>
      <c r="C10" s="18"/>
      <c r="D10" s="18"/>
      <c r="E10" s="18"/>
      <c r="F10" s="18"/>
      <c r="G10" s="19"/>
      <c r="H10" s="6">
        <v>0.82</v>
      </c>
      <c r="I10" s="5">
        <f aca="true" t="shared" si="13" ref="I10:L13">H10-0.014</f>
        <v>0.8059999999999999</v>
      </c>
      <c r="J10" s="5">
        <f t="shared" si="13"/>
        <v>0.7919999999999999</v>
      </c>
      <c r="K10" s="5">
        <f t="shared" si="13"/>
        <v>0.7779999999999999</v>
      </c>
      <c r="L10" s="5">
        <f t="shared" si="13"/>
        <v>0.7639999999999999</v>
      </c>
      <c r="M10" s="6">
        <v>0.75</v>
      </c>
      <c r="N10" s="5">
        <f aca="true" t="shared" si="14" ref="N10:W13">M10-0.008</f>
        <v>0.742</v>
      </c>
      <c r="O10" s="5">
        <f t="shared" si="14"/>
        <v>0.734</v>
      </c>
      <c r="P10" s="5">
        <f t="shared" si="14"/>
        <v>0.726</v>
      </c>
      <c r="Q10" s="5">
        <f t="shared" si="14"/>
        <v>0.718</v>
      </c>
      <c r="R10" s="5">
        <f t="shared" si="14"/>
        <v>0.71</v>
      </c>
      <c r="S10" s="5">
        <f t="shared" si="14"/>
        <v>0.702</v>
      </c>
      <c r="T10" s="5">
        <f t="shared" si="14"/>
        <v>0.694</v>
      </c>
      <c r="U10" s="5">
        <f t="shared" si="14"/>
        <v>0.6859999999999999</v>
      </c>
      <c r="V10" s="5">
        <f t="shared" si="14"/>
        <v>0.6779999999999999</v>
      </c>
      <c r="W10" s="5">
        <f t="shared" si="14"/>
        <v>0.6699999999999999</v>
      </c>
      <c r="X10" s="6">
        <v>0.67</v>
      </c>
      <c r="Y10" s="5">
        <f aca="true" t="shared" si="15" ref="Y10:AG11">X10-0.012</f>
        <v>0.658</v>
      </c>
      <c r="Z10" s="5">
        <f t="shared" si="15"/>
        <v>0.646</v>
      </c>
      <c r="AA10" s="5">
        <f t="shared" si="15"/>
        <v>0.634</v>
      </c>
      <c r="AB10" s="5">
        <f t="shared" si="15"/>
        <v>0.622</v>
      </c>
      <c r="AC10" s="5">
        <f t="shared" si="15"/>
        <v>0.61</v>
      </c>
      <c r="AD10" s="5">
        <f t="shared" si="15"/>
        <v>0.598</v>
      </c>
      <c r="AE10" s="5">
        <f t="shared" si="15"/>
        <v>0.586</v>
      </c>
      <c r="AF10" s="5">
        <f t="shared" si="15"/>
        <v>0.574</v>
      </c>
      <c r="AG10" s="5">
        <f t="shared" si="15"/>
        <v>0.5619999999999999</v>
      </c>
      <c r="AH10" s="6">
        <v>0.55</v>
      </c>
      <c r="AI10" s="5">
        <f aca="true" t="shared" si="16" ref="AI10:AQ11">AH10-0.006</f>
        <v>0.544</v>
      </c>
      <c r="AJ10" s="5">
        <f t="shared" si="16"/>
        <v>0.538</v>
      </c>
      <c r="AK10" s="5">
        <f t="shared" si="16"/>
        <v>0.532</v>
      </c>
      <c r="AL10" s="5">
        <f t="shared" si="16"/>
        <v>0.526</v>
      </c>
      <c r="AM10" s="5">
        <f t="shared" si="16"/>
        <v>0.52</v>
      </c>
      <c r="AN10" s="5">
        <f t="shared" si="16"/>
        <v>0.514</v>
      </c>
      <c r="AO10" s="5">
        <f t="shared" si="16"/>
        <v>0.508</v>
      </c>
      <c r="AP10" s="5">
        <f t="shared" si="16"/>
        <v>0.502</v>
      </c>
      <c r="AQ10" s="5">
        <f t="shared" si="16"/>
        <v>0.496</v>
      </c>
      <c r="AR10" s="6">
        <v>0.49</v>
      </c>
      <c r="AS10" s="5">
        <f aca="true" t="shared" si="17" ref="AS10:BA11">AR10-0.006</f>
        <v>0.484</v>
      </c>
      <c r="AT10" s="5">
        <f t="shared" si="17"/>
        <v>0.478</v>
      </c>
      <c r="AU10" s="5">
        <f t="shared" si="17"/>
        <v>0.472</v>
      </c>
      <c r="AV10" s="5">
        <f t="shared" si="17"/>
        <v>0.46599999999999997</v>
      </c>
      <c r="AW10" s="5">
        <f t="shared" si="17"/>
        <v>0.45999999999999996</v>
      </c>
      <c r="AX10" s="5">
        <f t="shared" si="17"/>
        <v>0.45399999999999996</v>
      </c>
      <c r="AY10" s="5">
        <f t="shared" si="17"/>
        <v>0.44799999999999995</v>
      </c>
      <c r="AZ10" s="5">
        <f t="shared" si="17"/>
        <v>0.44199999999999995</v>
      </c>
      <c r="BA10" s="5">
        <f t="shared" si="17"/>
        <v>0.43599999999999994</v>
      </c>
      <c r="BB10" s="6">
        <v>0.43</v>
      </c>
      <c r="BC10" s="5">
        <f>BB10-0.006</f>
        <v>0.424</v>
      </c>
      <c r="BD10" s="5">
        <f>BC10-0.006</f>
        <v>0.418</v>
      </c>
    </row>
    <row r="11" spans="2:56" ht="12.75">
      <c r="B11" s="17" t="s">
        <v>11</v>
      </c>
      <c r="C11" s="18"/>
      <c r="D11" s="18"/>
      <c r="E11" s="18"/>
      <c r="F11" s="18"/>
      <c r="G11" s="19"/>
      <c r="H11" s="6">
        <v>0.82</v>
      </c>
      <c r="I11" s="5">
        <f t="shared" si="13"/>
        <v>0.8059999999999999</v>
      </c>
      <c r="J11" s="5">
        <f t="shared" si="13"/>
        <v>0.7919999999999999</v>
      </c>
      <c r="K11" s="5">
        <f t="shared" si="13"/>
        <v>0.7779999999999999</v>
      </c>
      <c r="L11" s="5">
        <f t="shared" si="13"/>
        <v>0.7639999999999999</v>
      </c>
      <c r="M11" s="6">
        <v>0.75</v>
      </c>
      <c r="N11" s="5">
        <f t="shared" si="14"/>
        <v>0.742</v>
      </c>
      <c r="O11" s="5">
        <f t="shared" si="14"/>
        <v>0.734</v>
      </c>
      <c r="P11" s="5">
        <f t="shared" si="14"/>
        <v>0.726</v>
      </c>
      <c r="Q11" s="5">
        <f t="shared" si="14"/>
        <v>0.718</v>
      </c>
      <c r="R11" s="5">
        <f t="shared" si="14"/>
        <v>0.71</v>
      </c>
      <c r="S11" s="5">
        <f t="shared" si="14"/>
        <v>0.702</v>
      </c>
      <c r="T11" s="5">
        <f t="shared" si="14"/>
        <v>0.694</v>
      </c>
      <c r="U11" s="5">
        <f t="shared" si="14"/>
        <v>0.6859999999999999</v>
      </c>
      <c r="V11" s="5">
        <f t="shared" si="14"/>
        <v>0.6779999999999999</v>
      </c>
      <c r="W11" s="5">
        <f t="shared" si="14"/>
        <v>0.6699999999999999</v>
      </c>
      <c r="X11" s="6">
        <v>0.67</v>
      </c>
      <c r="Y11" s="5">
        <f t="shared" si="15"/>
        <v>0.658</v>
      </c>
      <c r="Z11" s="5">
        <f t="shared" si="15"/>
        <v>0.646</v>
      </c>
      <c r="AA11" s="5">
        <f t="shared" si="15"/>
        <v>0.634</v>
      </c>
      <c r="AB11" s="5">
        <f t="shared" si="15"/>
        <v>0.622</v>
      </c>
      <c r="AC11" s="5">
        <f t="shared" si="15"/>
        <v>0.61</v>
      </c>
      <c r="AD11" s="5">
        <f t="shared" si="15"/>
        <v>0.598</v>
      </c>
      <c r="AE11" s="5">
        <f t="shared" si="15"/>
        <v>0.586</v>
      </c>
      <c r="AF11" s="5">
        <f t="shared" si="15"/>
        <v>0.574</v>
      </c>
      <c r="AG11" s="5">
        <f t="shared" si="15"/>
        <v>0.5619999999999999</v>
      </c>
      <c r="AH11" s="6">
        <v>0.55</v>
      </c>
      <c r="AI11" s="5">
        <f t="shared" si="16"/>
        <v>0.544</v>
      </c>
      <c r="AJ11" s="5">
        <f t="shared" si="16"/>
        <v>0.538</v>
      </c>
      <c r="AK11" s="5">
        <f t="shared" si="16"/>
        <v>0.532</v>
      </c>
      <c r="AL11" s="5">
        <f t="shared" si="16"/>
        <v>0.526</v>
      </c>
      <c r="AM11" s="5">
        <f t="shared" si="16"/>
        <v>0.52</v>
      </c>
      <c r="AN11" s="5">
        <f t="shared" si="16"/>
        <v>0.514</v>
      </c>
      <c r="AO11" s="5">
        <f t="shared" si="16"/>
        <v>0.508</v>
      </c>
      <c r="AP11" s="5">
        <f t="shared" si="16"/>
        <v>0.502</v>
      </c>
      <c r="AQ11" s="5">
        <f t="shared" si="16"/>
        <v>0.496</v>
      </c>
      <c r="AR11" s="6">
        <v>0.49</v>
      </c>
      <c r="AS11" s="5">
        <f t="shared" si="17"/>
        <v>0.484</v>
      </c>
      <c r="AT11" s="5">
        <f t="shared" si="17"/>
        <v>0.478</v>
      </c>
      <c r="AU11" s="5">
        <f t="shared" si="17"/>
        <v>0.472</v>
      </c>
      <c r="AV11" s="5">
        <f t="shared" si="17"/>
        <v>0.46599999999999997</v>
      </c>
      <c r="AW11" s="5">
        <f t="shared" si="17"/>
        <v>0.45999999999999996</v>
      </c>
      <c r="AX11" s="5">
        <f t="shared" si="17"/>
        <v>0.45399999999999996</v>
      </c>
      <c r="AY11" s="5">
        <f t="shared" si="17"/>
        <v>0.44799999999999995</v>
      </c>
      <c r="AZ11" s="5">
        <f t="shared" si="17"/>
        <v>0.44199999999999995</v>
      </c>
      <c r="BA11" s="5">
        <f t="shared" si="17"/>
        <v>0.43599999999999994</v>
      </c>
      <c r="BB11" s="6">
        <v>0.43</v>
      </c>
      <c r="BC11" s="5">
        <f>BB11-0.006</f>
        <v>0.424</v>
      </c>
      <c r="BD11" s="5">
        <f>BC11-0.006</f>
        <v>0.418</v>
      </c>
    </row>
    <row r="12" spans="2:56" ht="12.75">
      <c r="B12" s="17" t="s">
        <v>12</v>
      </c>
      <c r="C12" s="18"/>
      <c r="D12" s="18"/>
      <c r="E12" s="18"/>
      <c r="F12" s="18"/>
      <c r="G12" s="19"/>
      <c r="H12" s="6">
        <v>0.85</v>
      </c>
      <c r="I12" s="5">
        <f t="shared" si="13"/>
        <v>0.836</v>
      </c>
      <c r="J12" s="5">
        <f t="shared" si="13"/>
        <v>0.822</v>
      </c>
      <c r="K12" s="5">
        <f t="shared" si="13"/>
        <v>0.8079999999999999</v>
      </c>
      <c r="L12" s="5">
        <f t="shared" si="13"/>
        <v>0.7939999999999999</v>
      </c>
      <c r="M12" s="6">
        <v>0.78</v>
      </c>
      <c r="N12" s="5">
        <f>M12-0.008</f>
        <v>0.772</v>
      </c>
      <c r="O12" s="5">
        <f t="shared" si="14"/>
        <v>0.764</v>
      </c>
      <c r="P12" s="5">
        <f t="shared" si="14"/>
        <v>0.756</v>
      </c>
      <c r="Q12" s="5">
        <f t="shared" si="14"/>
        <v>0.748</v>
      </c>
      <c r="R12" s="5">
        <f t="shared" si="14"/>
        <v>0.74</v>
      </c>
      <c r="S12" s="5">
        <f t="shared" si="14"/>
        <v>0.732</v>
      </c>
      <c r="T12" s="5">
        <f t="shared" si="14"/>
        <v>0.724</v>
      </c>
      <c r="U12" s="5">
        <f t="shared" si="14"/>
        <v>0.716</v>
      </c>
      <c r="V12" s="5">
        <f t="shared" si="14"/>
        <v>0.708</v>
      </c>
      <c r="W12" s="5">
        <f t="shared" si="14"/>
        <v>0.7</v>
      </c>
      <c r="X12" s="6">
        <v>0.7</v>
      </c>
      <c r="Y12" s="5">
        <f aca="true" t="shared" si="18" ref="Y12:AG12">X12-0.012</f>
        <v>0.688</v>
      </c>
      <c r="Z12" s="5">
        <f t="shared" si="18"/>
        <v>0.6759999999999999</v>
      </c>
      <c r="AA12" s="5">
        <f t="shared" si="18"/>
        <v>0.6639999999999999</v>
      </c>
      <c r="AB12" s="5">
        <f t="shared" si="18"/>
        <v>0.6519999999999999</v>
      </c>
      <c r="AC12" s="5">
        <f t="shared" si="18"/>
        <v>0.6399999999999999</v>
      </c>
      <c r="AD12" s="5">
        <f t="shared" si="18"/>
        <v>0.6279999999999999</v>
      </c>
      <c r="AE12" s="5">
        <f t="shared" si="18"/>
        <v>0.6159999999999999</v>
      </c>
      <c r="AF12" s="5">
        <f t="shared" si="18"/>
        <v>0.6039999999999999</v>
      </c>
      <c r="AG12" s="5">
        <f t="shared" si="18"/>
        <v>0.5919999999999999</v>
      </c>
      <c r="AH12" s="6">
        <v>0.58</v>
      </c>
      <c r="AI12" s="5">
        <f aca="true" t="shared" si="19" ref="AI12:AQ12">AH12-0.006</f>
        <v>0.574</v>
      </c>
      <c r="AJ12" s="5">
        <f t="shared" si="19"/>
        <v>0.568</v>
      </c>
      <c r="AK12" s="5">
        <f t="shared" si="19"/>
        <v>0.5619999999999999</v>
      </c>
      <c r="AL12" s="5">
        <f t="shared" si="19"/>
        <v>0.5559999999999999</v>
      </c>
      <c r="AM12" s="5">
        <f t="shared" si="19"/>
        <v>0.5499999999999999</v>
      </c>
      <c r="AN12" s="5">
        <f t="shared" si="19"/>
        <v>0.5439999999999999</v>
      </c>
      <c r="AO12" s="5">
        <f t="shared" si="19"/>
        <v>0.5379999999999999</v>
      </c>
      <c r="AP12" s="5">
        <f t="shared" si="19"/>
        <v>0.5319999999999999</v>
      </c>
      <c r="AQ12" s="5">
        <f t="shared" si="19"/>
        <v>0.5259999999999999</v>
      </c>
      <c r="AR12" s="6">
        <v>0.52</v>
      </c>
      <c r="AS12" s="5">
        <f aca="true" t="shared" si="20" ref="AS12:BA12">AR12-0.006</f>
        <v>0.514</v>
      </c>
      <c r="AT12" s="5">
        <f t="shared" si="20"/>
        <v>0.508</v>
      </c>
      <c r="AU12" s="5">
        <f t="shared" si="20"/>
        <v>0.502</v>
      </c>
      <c r="AV12" s="5">
        <f t="shared" si="20"/>
        <v>0.496</v>
      </c>
      <c r="AW12" s="5">
        <f t="shared" si="20"/>
        <v>0.49</v>
      </c>
      <c r="AX12" s="5">
        <f t="shared" si="20"/>
        <v>0.484</v>
      </c>
      <c r="AY12" s="5">
        <f t="shared" si="20"/>
        <v>0.478</v>
      </c>
      <c r="AZ12" s="5">
        <f t="shared" si="20"/>
        <v>0.472</v>
      </c>
      <c r="BA12" s="5">
        <f t="shared" si="20"/>
        <v>0.46599999999999997</v>
      </c>
      <c r="BB12" s="6">
        <v>0.46</v>
      </c>
      <c r="BC12" s="5">
        <f>BB12-0.006</f>
        <v>0.454</v>
      </c>
      <c r="BD12" s="5">
        <f>BC12-0.006</f>
        <v>0.448</v>
      </c>
    </row>
    <row r="13" spans="2:56" ht="12.75">
      <c r="B13" s="17" t="s">
        <v>13</v>
      </c>
      <c r="C13" s="18"/>
      <c r="D13" s="18"/>
      <c r="E13" s="18"/>
      <c r="F13" s="18"/>
      <c r="G13" s="19"/>
      <c r="H13" s="6">
        <v>0.85</v>
      </c>
      <c r="I13" s="5">
        <f t="shared" si="13"/>
        <v>0.836</v>
      </c>
      <c r="J13" s="5">
        <f t="shared" si="13"/>
        <v>0.822</v>
      </c>
      <c r="K13" s="5">
        <f t="shared" si="13"/>
        <v>0.8079999999999999</v>
      </c>
      <c r="L13" s="5">
        <f t="shared" si="13"/>
        <v>0.7939999999999999</v>
      </c>
      <c r="M13" s="6">
        <v>0.78</v>
      </c>
      <c r="N13" s="5">
        <f>M13-0.008</f>
        <v>0.772</v>
      </c>
      <c r="O13" s="5">
        <f t="shared" si="14"/>
        <v>0.764</v>
      </c>
      <c r="P13" s="5">
        <f t="shared" si="14"/>
        <v>0.756</v>
      </c>
      <c r="Q13" s="5">
        <f t="shared" si="14"/>
        <v>0.748</v>
      </c>
      <c r="R13" s="5">
        <f t="shared" si="14"/>
        <v>0.74</v>
      </c>
      <c r="S13" s="5">
        <f t="shared" si="14"/>
        <v>0.732</v>
      </c>
      <c r="T13" s="5">
        <f t="shared" si="14"/>
        <v>0.724</v>
      </c>
      <c r="U13" s="5">
        <f t="shared" si="14"/>
        <v>0.716</v>
      </c>
      <c r="V13" s="5">
        <f t="shared" si="14"/>
        <v>0.708</v>
      </c>
      <c r="W13" s="5">
        <f t="shared" si="14"/>
        <v>0.7</v>
      </c>
      <c r="X13" s="6">
        <v>0.7</v>
      </c>
      <c r="Y13" s="5">
        <f aca="true" t="shared" si="21" ref="Y13:AG13">X13-0.012</f>
        <v>0.688</v>
      </c>
      <c r="Z13" s="5">
        <f t="shared" si="21"/>
        <v>0.6759999999999999</v>
      </c>
      <c r="AA13" s="5">
        <f t="shared" si="21"/>
        <v>0.6639999999999999</v>
      </c>
      <c r="AB13" s="5">
        <f t="shared" si="21"/>
        <v>0.6519999999999999</v>
      </c>
      <c r="AC13" s="5">
        <f t="shared" si="21"/>
        <v>0.6399999999999999</v>
      </c>
      <c r="AD13" s="5">
        <f t="shared" si="21"/>
        <v>0.6279999999999999</v>
      </c>
      <c r="AE13" s="5">
        <f t="shared" si="21"/>
        <v>0.6159999999999999</v>
      </c>
      <c r="AF13" s="5">
        <f t="shared" si="21"/>
        <v>0.6039999999999999</v>
      </c>
      <c r="AG13" s="5">
        <f t="shared" si="21"/>
        <v>0.5919999999999999</v>
      </c>
      <c r="AH13" s="6">
        <v>0.58</v>
      </c>
      <c r="AI13" s="5">
        <f>AH13-0.006</f>
        <v>0.574</v>
      </c>
      <c r="AJ13" s="5">
        <f aca="true" t="shared" si="22" ref="AJ13:AQ13">AI13-0.006</f>
        <v>0.568</v>
      </c>
      <c r="AK13" s="5">
        <f t="shared" si="22"/>
        <v>0.5619999999999999</v>
      </c>
      <c r="AL13" s="5">
        <f t="shared" si="22"/>
        <v>0.5559999999999999</v>
      </c>
      <c r="AM13" s="5">
        <f t="shared" si="22"/>
        <v>0.5499999999999999</v>
      </c>
      <c r="AN13" s="5">
        <f t="shared" si="22"/>
        <v>0.5439999999999999</v>
      </c>
      <c r="AO13" s="5">
        <f t="shared" si="22"/>
        <v>0.5379999999999999</v>
      </c>
      <c r="AP13" s="5">
        <f t="shared" si="22"/>
        <v>0.5319999999999999</v>
      </c>
      <c r="AQ13" s="5">
        <f t="shared" si="22"/>
        <v>0.5259999999999999</v>
      </c>
      <c r="AR13" s="6">
        <v>0.52</v>
      </c>
      <c r="AS13" s="5">
        <f aca="true" t="shared" si="23" ref="AS13:BA13">AR13-0.006</f>
        <v>0.514</v>
      </c>
      <c r="AT13" s="5">
        <f t="shared" si="23"/>
        <v>0.508</v>
      </c>
      <c r="AU13" s="5">
        <f t="shared" si="23"/>
        <v>0.502</v>
      </c>
      <c r="AV13" s="5">
        <f t="shared" si="23"/>
        <v>0.496</v>
      </c>
      <c r="AW13" s="5">
        <f t="shared" si="23"/>
        <v>0.49</v>
      </c>
      <c r="AX13" s="5">
        <f t="shared" si="23"/>
        <v>0.484</v>
      </c>
      <c r="AY13" s="5">
        <f t="shared" si="23"/>
        <v>0.478</v>
      </c>
      <c r="AZ13" s="5">
        <f t="shared" si="23"/>
        <v>0.472</v>
      </c>
      <c r="BA13" s="5">
        <f t="shared" si="23"/>
        <v>0.46599999999999997</v>
      </c>
      <c r="BB13" s="6">
        <v>0.46</v>
      </c>
      <c r="BC13" s="5">
        <f>BB13-0.006</f>
        <v>0.454</v>
      </c>
      <c r="BD13" s="5">
        <f>BC13-0.006</f>
        <v>0.448</v>
      </c>
    </row>
    <row r="14" spans="2:56" ht="12.75"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4"/>
      <c r="BD14" s="4"/>
    </row>
    <row r="15" spans="8:56" ht="12.75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8" spans="10:52" ht="12.75"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0:52" ht="12.75"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6:42" ht="12.75">
      <c r="F20" s="7" t="s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9"/>
      <c r="AK20" s="9"/>
      <c r="AL20" s="10"/>
      <c r="AM20" s="10"/>
      <c r="AN20" s="14">
        <v>2</v>
      </c>
      <c r="AO20" s="14"/>
      <c r="AP20" s="15"/>
    </row>
    <row r="21" spans="6:42" ht="12.75">
      <c r="F21" s="7" t="s">
        <v>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0" t="s">
        <v>7</v>
      </c>
      <c r="AJ21" s="10"/>
      <c r="AK21" s="10"/>
      <c r="AL21" s="10"/>
      <c r="AM21" s="10"/>
      <c r="AN21" s="10"/>
      <c r="AO21" s="10"/>
      <c r="AP21" s="16"/>
    </row>
    <row r="22" spans="6:42" ht="12.75">
      <c r="F22" s="7" t="s">
        <v>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  <c r="AJ22" s="9"/>
      <c r="AK22" s="9"/>
      <c r="AL22" s="10" t="s">
        <v>0</v>
      </c>
      <c r="AM22" s="10"/>
      <c r="AN22" s="11" t="e">
        <f>INDEX(B3:BD13,MATCH(AI21,B4:G13,0),MATCH(AN20,H3:BD3,0))</f>
        <v>#N/A</v>
      </c>
      <c r="AO22" s="11"/>
      <c r="AP22" s="12"/>
    </row>
    <row r="52" spans="57:84" ht="12.75">
      <c r="BE52" s="1">
        <f>BD3+0.1</f>
        <v>5.299999999999997</v>
      </c>
      <c r="BF52" s="1">
        <f>BE52+0.1</f>
        <v>5.399999999999997</v>
      </c>
      <c r="BG52" s="1">
        <f>BF52+0.1</f>
        <v>5.4999999999999964</v>
      </c>
      <c r="BH52" s="1">
        <f>BG52+0.1</f>
        <v>5.599999999999996</v>
      </c>
      <c r="BI52" s="1">
        <f>BH52+0.1</f>
        <v>5.699999999999996</v>
      </c>
      <c r="BJ52" s="1">
        <f>BI52+0.1</f>
        <v>5.799999999999995</v>
      </c>
      <c r="BK52" s="1">
        <f>BJ52+0.1</f>
        <v>5.899999999999995</v>
      </c>
      <c r="BL52" s="1">
        <f>BK52+0.1</f>
        <v>5.999999999999995</v>
      </c>
      <c r="BM52" s="1">
        <f>BL52+0.1</f>
        <v>6.099999999999994</v>
      </c>
      <c r="BN52" s="1">
        <f>BM52+0.1</f>
        <v>6.199999999999994</v>
      </c>
      <c r="BO52" s="1">
        <f>BN52+0.1</f>
        <v>6.299999999999994</v>
      </c>
      <c r="BP52" s="1">
        <f>BO52+0.1</f>
        <v>6.399999999999993</v>
      </c>
      <c r="BQ52" s="1">
        <f>BP52+0.1</f>
        <v>6.499999999999993</v>
      </c>
      <c r="BR52" s="1">
        <f>BQ52+0.1</f>
        <v>6.5999999999999925</v>
      </c>
      <c r="BS52" s="1">
        <f>BR52+0.1</f>
        <v>6.699999999999992</v>
      </c>
      <c r="BT52" s="1">
        <f>BS52+0.1</f>
        <v>6.799999999999992</v>
      </c>
      <c r="BU52" s="1">
        <f>BT52+0.1</f>
        <v>6.8999999999999915</v>
      </c>
      <c r="BV52" s="1">
        <f>BU52+0.1</f>
        <v>6.999999999999991</v>
      </c>
      <c r="BW52" s="1">
        <f>BV52+0.1</f>
        <v>7.099999999999991</v>
      </c>
      <c r="BX52" s="1">
        <f>BW52+0.1</f>
        <v>7.19999999999999</v>
      </c>
      <c r="BY52" s="1">
        <f>BX52+0.1</f>
        <v>7.29999999999999</v>
      </c>
      <c r="BZ52" s="1">
        <f>BY52+0.1</f>
        <v>7.39999999999999</v>
      </c>
      <c r="CA52" s="1">
        <f>BZ52+0.1</f>
        <v>7.499999999999989</v>
      </c>
      <c r="CB52" s="1">
        <f>CA52+0.1</f>
        <v>7.599999999999989</v>
      </c>
      <c r="CC52" s="1">
        <f>CB52+0.1</f>
        <v>7.699999999999989</v>
      </c>
      <c r="CD52" s="1">
        <f>CC52+0.1</f>
        <v>7.799999999999988</v>
      </c>
      <c r="CE52" s="1">
        <f>CD52+0.1</f>
        <v>7.899999999999988</v>
      </c>
      <c r="CF52" s="1">
        <f>CE52+0.1</f>
        <v>7.999999999999988</v>
      </c>
    </row>
    <row r="53" spans="57:85" ht="12.75">
      <c r="BE53" s="5">
        <f aca="true" t="shared" si="24" ref="BE53:BE62">BD4-0.006</f>
        <v>0.412</v>
      </c>
      <c r="BF53" s="5">
        <f>BE53-0.006</f>
        <v>0.40599999999999997</v>
      </c>
      <c r="BG53" s="5">
        <f>BF53-0.006</f>
        <v>0.39999999999999997</v>
      </c>
      <c r="BH53" s="5">
        <f>BG53-0.006</f>
        <v>0.39399999999999996</v>
      </c>
      <c r="BI53" s="5">
        <f>BH53-0.006</f>
        <v>0.38799999999999996</v>
      </c>
      <c r="BJ53" s="5">
        <f>BI53-0.006</f>
        <v>0.38199999999999995</v>
      </c>
      <c r="BK53" s="5">
        <f>BJ53-0.006</f>
        <v>0.37599999999999995</v>
      </c>
      <c r="BL53" s="6">
        <v>0.37</v>
      </c>
      <c r="BM53" s="5">
        <f>BL53-0.005</f>
        <v>0.365</v>
      </c>
      <c r="BN53" s="5">
        <f aca="true" t="shared" si="25" ref="BN53:BU53">BM53-0.005</f>
        <v>0.36</v>
      </c>
      <c r="BO53" s="5">
        <f t="shared" si="25"/>
        <v>0.355</v>
      </c>
      <c r="BP53" s="5">
        <f t="shared" si="25"/>
        <v>0.35</v>
      </c>
      <c r="BQ53" s="5">
        <f t="shared" si="25"/>
        <v>0.345</v>
      </c>
      <c r="BR53" s="5">
        <f t="shared" si="25"/>
        <v>0.33999999999999997</v>
      </c>
      <c r="BS53" s="5">
        <f t="shared" si="25"/>
        <v>0.33499999999999996</v>
      </c>
      <c r="BT53" s="5">
        <f t="shared" si="25"/>
        <v>0.32999999999999996</v>
      </c>
      <c r="BU53" s="5">
        <f t="shared" si="25"/>
        <v>0.32499999999999996</v>
      </c>
      <c r="BV53" s="6">
        <v>0.32</v>
      </c>
      <c r="BW53" s="5">
        <f>BV53-0.003</f>
        <v>0.317</v>
      </c>
      <c r="BX53" s="5">
        <f aca="true" t="shared" si="26" ref="BX53:CE53">BW53-0.003</f>
        <v>0.314</v>
      </c>
      <c r="BY53" s="5">
        <f t="shared" si="26"/>
        <v>0.311</v>
      </c>
      <c r="BZ53" s="5">
        <f t="shared" si="26"/>
        <v>0.308</v>
      </c>
      <c r="CA53" s="5">
        <f t="shared" si="26"/>
        <v>0.305</v>
      </c>
      <c r="CB53" s="5">
        <f t="shared" si="26"/>
        <v>0.302</v>
      </c>
      <c r="CC53" s="5">
        <f t="shared" si="26"/>
        <v>0.299</v>
      </c>
      <c r="CD53" s="5">
        <f t="shared" si="26"/>
        <v>0.296</v>
      </c>
      <c r="CE53" s="5">
        <f t="shared" si="26"/>
        <v>0.293</v>
      </c>
      <c r="CF53" s="5">
        <v>0.29</v>
      </c>
      <c r="CG53" s="4"/>
    </row>
    <row r="54" spans="57:85" ht="12.75">
      <c r="BE54" s="5">
        <f t="shared" si="24"/>
        <v>0.412</v>
      </c>
      <c r="BF54" s="5">
        <f>BE54-0.006</f>
        <v>0.40599999999999997</v>
      </c>
      <c r="BG54" s="5">
        <f>BF54-0.006</f>
        <v>0.39999999999999997</v>
      </c>
      <c r="BH54" s="5">
        <f>BG54-0.006</f>
        <v>0.39399999999999996</v>
      </c>
      <c r="BI54" s="5">
        <f>BH54-0.006</f>
        <v>0.38799999999999996</v>
      </c>
      <c r="BJ54" s="5">
        <f>BI54-0.006</f>
        <v>0.38199999999999995</v>
      </c>
      <c r="BK54" s="5">
        <f>BJ54-0.006</f>
        <v>0.37599999999999995</v>
      </c>
      <c r="BL54" s="6">
        <v>0.37</v>
      </c>
      <c r="BM54" s="5">
        <f aca="true" t="shared" si="27" ref="BM54:BU57">BL54-0.005</f>
        <v>0.365</v>
      </c>
      <c r="BN54" s="5">
        <f t="shared" si="27"/>
        <v>0.36</v>
      </c>
      <c r="BO54" s="5">
        <f t="shared" si="27"/>
        <v>0.355</v>
      </c>
      <c r="BP54" s="5">
        <f t="shared" si="27"/>
        <v>0.35</v>
      </c>
      <c r="BQ54" s="5">
        <f t="shared" si="27"/>
        <v>0.345</v>
      </c>
      <c r="BR54" s="5">
        <f t="shared" si="27"/>
        <v>0.33999999999999997</v>
      </c>
      <c r="BS54" s="5">
        <f t="shared" si="27"/>
        <v>0.33499999999999996</v>
      </c>
      <c r="BT54" s="5">
        <f t="shared" si="27"/>
        <v>0.32999999999999996</v>
      </c>
      <c r="BU54" s="5">
        <f t="shared" si="27"/>
        <v>0.32499999999999996</v>
      </c>
      <c r="BV54" s="6">
        <v>0.32</v>
      </c>
      <c r="BW54" s="5">
        <f aca="true" t="shared" si="28" ref="BW54:CE57">BV54-0.003</f>
        <v>0.317</v>
      </c>
      <c r="BX54" s="5">
        <f t="shared" si="28"/>
        <v>0.314</v>
      </c>
      <c r="BY54" s="5">
        <f t="shared" si="28"/>
        <v>0.311</v>
      </c>
      <c r="BZ54" s="5">
        <f t="shared" si="28"/>
        <v>0.308</v>
      </c>
      <c r="CA54" s="5">
        <f t="shared" si="28"/>
        <v>0.305</v>
      </c>
      <c r="CB54" s="5">
        <f t="shared" si="28"/>
        <v>0.302</v>
      </c>
      <c r="CC54" s="5">
        <f t="shared" si="28"/>
        <v>0.299</v>
      </c>
      <c r="CD54" s="5">
        <f t="shared" si="28"/>
        <v>0.296</v>
      </c>
      <c r="CE54" s="5">
        <f t="shared" si="28"/>
        <v>0.293</v>
      </c>
      <c r="CF54" s="5">
        <v>0.29</v>
      </c>
      <c r="CG54" s="4"/>
    </row>
    <row r="55" spans="57:85" ht="12.75">
      <c r="BE55" s="5">
        <f t="shared" si="24"/>
        <v>0.412</v>
      </c>
      <c r="BF55" s="5">
        <f>BE55-0.006</f>
        <v>0.40599999999999997</v>
      </c>
      <c r="BG55" s="5">
        <f>BF55-0.006</f>
        <v>0.39999999999999997</v>
      </c>
      <c r="BH55" s="5">
        <f>BG55-0.006</f>
        <v>0.39399999999999996</v>
      </c>
      <c r="BI55" s="5">
        <f>BH55-0.006</f>
        <v>0.38799999999999996</v>
      </c>
      <c r="BJ55" s="5">
        <f>BI55-0.006</f>
        <v>0.38199999999999995</v>
      </c>
      <c r="BK55" s="5">
        <f>BJ55-0.006</f>
        <v>0.37599999999999995</v>
      </c>
      <c r="BL55" s="6">
        <v>0.37</v>
      </c>
      <c r="BM55" s="5">
        <f t="shared" si="27"/>
        <v>0.365</v>
      </c>
      <c r="BN55" s="5">
        <f t="shared" si="27"/>
        <v>0.36</v>
      </c>
      <c r="BO55" s="5">
        <f t="shared" si="27"/>
        <v>0.355</v>
      </c>
      <c r="BP55" s="5">
        <f t="shared" si="27"/>
        <v>0.35</v>
      </c>
      <c r="BQ55" s="5">
        <f t="shared" si="27"/>
        <v>0.345</v>
      </c>
      <c r="BR55" s="5">
        <f t="shared" si="27"/>
        <v>0.33999999999999997</v>
      </c>
      <c r="BS55" s="5">
        <f t="shared" si="27"/>
        <v>0.33499999999999996</v>
      </c>
      <c r="BT55" s="5">
        <f t="shared" si="27"/>
        <v>0.32999999999999996</v>
      </c>
      <c r="BU55" s="5">
        <f t="shared" si="27"/>
        <v>0.32499999999999996</v>
      </c>
      <c r="BV55" s="6">
        <v>0.32</v>
      </c>
      <c r="BW55" s="5">
        <f t="shared" si="28"/>
        <v>0.317</v>
      </c>
      <c r="BX55" s="5">
        <f t="shared" si="28"/>
        <v>0.314</v>
      </c>
      <c r="BY55" s="5">
        <f t="shared" si="28"/>
        <v>0.311</v>
      </c>
      <c r="BZ55" s="5">
        <f t="shared" si="28"/>
        <v>0.308</v>
      </c>
      <c r="CA55" s="5">
        <f t="shared" si="28"/>
        <v>0.305</v>
      </c>
      <c r="CB55" s="5">
        <f t="shared" si="28"/>
        <v>0.302</v>
      </c>
      <c r="CC55" s="5">
        <f t="shared" si="28"/>
        <v>0.299</v>
      </c>
      <c r="CD55" s="5">
        <f t="shared" si="28"/>
        <v>0.296</v>
      </c>
      <c r="CE55" s="5">
        <f t="shared" si="28"/>
        <v>0.293</v>
      </c>
      <c r="CF55" s="5">
        <v>0.29</v>
      </c>
      <c r="CG55" s="4"/>
    </row>
    <row r="56" spans="57:85" ht="12.75">
      <c r="BE56" s="5">
        <f t="shared" si="24"/>
        <v>0.412</v>
      </c>
      <c r="BF56" s="5">
        <f>BE56-0.006</f>
        <v>0.40599999999999997</v>
      </c>
      <c r="BG56" s="5">
        <f>BF56-0.006</f>
        <v>0.39999999999999997</v>
      </c>
      <c r="BH56" s="5">
        <f>BG56-0.006</f>
        <v>0.39399999999999996</v>
      </c>
      <c r="BI56" s="5">
        <f>BH56-0.006</f>
        <v>0.38799999999999996</v>
      </c>
      <c r="BJ56" s="5">
        <f>BI56-0.006</f>
        <v>0.38199999999999995</v>
      </c>
      <c r="BK56" s="5">
        <f>BJ56-0.006</f>
        <v>0.37599999999999995</v>
      </c>
      <c r="BL56" s="6">
        <v>0.37</v>
      </c>
      <c r="BM56" s="5">
        <f t="shared" si="27"/>
        <v>0.365</v>
      </c>
      <c r="BN56" s="5">
        <f t="shared" si="27"/>
        <v>0.36</v>
      </c>
      <c r="BO56" s="5">
        <f t="shared" si="27"/>
        <v>0.355</v>
      </c>
      <c r="BP56" s="5">
        <f t="shared" si="27"/>
        <v>0.35</v>
      </c>
      <c r="BQ56" s="5">
        <f t="shared" si="27"/>
        <v>0.345</v>
      </c>
      <c r="BR56" s="5">
        <f t="shared" si="27"/>
        <v>0.33999999999999997</v>
      </c>
      <c r="BS56" s="5">
        <f t="shared" si="27"/>
        <v>0.33499999999999996</v>
      </c>
      <c r="BT56" s="5">
        <f t="shared" si="27"/>
        <v>0.32999999999999996</v>
      </c>
      <c r="BU56" s="5">
        <f t="shared" si="27"/>
        <v>0.32499999999999996</v>
      </c>
      <c r="BV56" s="6">
        <v>0.32</v>
      </c>
      <c r="BW56" s="5">
        <f t="shared" si="28"/>
        <v>0.317</v>
      </c>
      <c r="BX56" s="5">
        <f t="shared" si="28"/>
        <v>0.314</v>
      </c>
      <c r="BY56" s="5">
        <f t="shared" si="28"/>
        <v>0.311</v>
      </c>
      <c r="BZ56" s="5">
        <f t="shared" si="28"/>
        <v>0.308</v>
      </c>
      <c r="CA56" s="5">
        <f t="shared" si="28"/>
        <v>0.305</v>
      </c>
      <c r="CB56" s="5">
        <f t="shared" si="28"/>
        <v>0.302</v>
      </c>
      <c r="CC56" s="5">
        <f t="shared" si="28"/>
        <v>0.299</v>
      </c>
      <c r="CD56" s="5">
        <f t="shared" si="28"/>
        <v>0.296</v>
      </c>
      <c r="CE56" s="5">
        <f t="shared" si="28"/>
        <v>0.293</v>
      </c>
      <c r="CF56" s="5">
        <v>0.29</v>
      </c>
      <c r="CG56" s="4"/>
    </row>
    <row r="57" spans="57:85" ht="12.75">
      <c r="BE57" s="5">
        <f t="shared" si="24"/>
        <v>0.412</v>
      </c>
      <c r="BF57" s="5">
        <f>BE57-0.006</f>
        <v>0.40599999999999997</v>
      </c>
      <c r="BG57" s="5">
        <f>BF57-0.006</f>
        <v>0.39999999999999997</v>
      </c>
      <c r="BH57" s="5">
        <f>BG57-0.006</f>
        <v>0.39399999999999996</v>
      </c>
      <c r="BI57" s="5">
        <f>BH57-0.006</f>
        <v>0.38799999999999996</v>
      </c>
      <c r="BJ57" s="5">
        <f>BI57-0.006</f>
        <v>0.38199999999999995</v>
      </c>
      <c r="BK57" s="5">
        <f>BJ57-0.006</f>
        <v>0.37599999999999995</v>
      </c>
      <c r="BL57" s="6">
        <v>0.37</v>
      </c>
      <c r="BM57" s="5">
        <f t="shared" si="27"/>
        <v>0.365</v>
      </c>
      <c r="BN57" s="5">
        <f t="shared" si="27"/>
        <v>0.36</v>
      </c>
      <c r="BO57" s="5">
        <f t="shared" si="27"/>
        <v>0.355</v>
      </c>
      <c r="BP57" s="5">
        <f t="shared" si="27"/>
        <v>0.35</v>
      </c>
      <c r="BQ57" s="5">
        <f t="shared" si="27"/>
        <v>0.345</v>
      </c>
      <c r="BR57" s="5">
        <f t="shared" si="27"/>
        <v>0.33999999999999997</v>
      </c>
      <c r="BS57" s="5">
        <f t="shared" si="27"/>
        <v>0.33499999999999996</v>
      </c>
      <c r="BT57" s="5">
        <f t="shared" si="27"/>
        <v>0.32999999999999996</v>
      </c>
      <c r="BU57" s="5">
        <f t="shared" si="27"/>
        <v>0.32499999999999996</v>
      </c>
      <c r="BV57" s="6">
        <v>0.32</v>
      </c>
      <c r="BW57" s="5">
        <f t="shared" si="28"/>
        <v>0.317</v>
      </c>
      <c r="BX57" s="5">
        <f t="shared" si="28"/>
        <v>0.314</v>
      </c>
      <c r="BY57" s="5">
        <f t="shared" si="28"/>
        <v>0.311</v>
      </c>
      <c r="BZ57" s="5">
        <f t="shared" si="28"/>
        <v>0.308</v>
      </c>
      <c r="CA57" s="5">
        <f t="shared" si="28"/>
        <v>0.305</v>
      </c>
      <c r="CB57" s="5">
        <f t="shared" si="28"/>
        <v>0.302</v>
      </c>
      <c r="CC57" s="5">
        <f t="shared" si="28"/>
        <v>0.299</v>
      </c>
      <c r="CD57" s="5">
        <f t="shared" si="28"/>
        <v>0.296</v>
      </c>
      <c r="CE57" s="5">
        <f t="shared" si="28"/>
        <v>0.293</v>
      </c>
      <c r="CF57" s="5">
        <v>0.29</v>
      </c>
      <c r="CG57" s="4"/>
    </row>
    <row r="58" spans="57:85" ht="12.75">
      <c r="BE58" s="5">
        <f t="shared" si="24"/>
        <v>0.412</v>
      </c>
      <c r="BF58" s="5">
        <f>BE58-0.006</f>
        <v>0.40599999999999997</v>
      </c>
      <c r="BG58" s="5">
        <f>BF58-0.006</f>
        <v>0.39999999999999997</v>
      </c>
      <c r="BH58" s="5">
        <f>BG58-0.006</f>
        <v>0.39399999999999996</v>
      </c>
      <c r="BI58" s="5">
        <f>BH58-0.006</f>
        <v>0.38799999999999996</v>
      </c>
      <c r="BJ58" s="5">
        <f>BI58-0.006</f>
        <v>0.38199999999999995</v>
      </c>
      <c r="BK58" s="5">
        <f>BJ58-0.006</f>
        <v>0.37599999999999995</v>
      </c>
      <c r="BL58" s="6">
        <v>0.37</v>
      </c>
      <c r="BM58" s="5">
        <f aca="true" t="shared" si="29" ref="BM58:BU58">BL58-0.005</f>
        <v>0.365</v>
      </c>
      <c r="BN58" s="5">
        <f t="shared" si="29"/>
        <v>0.36</v>
      </c>
      <c r="BO58" s="5">
        <f t="shared" si="29"/>
        <v>0.355</v>
      </c>
      <c r="BP58" s="5">
        <f t="shared" si="29"/>
        <v>0.35</v>
      </c>
      <c r="BQ58" s="5">
        <f t="shared" si="29"/>
        <v>0.345</v>
      </c>
      <c r="BR58" s="5">
        <f t="shared" si="29"/>
        <v>0.33999999999999997</v>
      </c>
      <c r="BS58" s="5">
        <f t="shared" si="29"/>
        <v>0.33499999999999996</v>
      </c>
      <c r="BT58" s="5">
        <f t="shared" si="29"/>
        <v>0.32999999999999996</v>
      </c>
      <c r="BU58" s="5">
        <f t="shared" si="29"/>
        <v>0.32499999999999996</v>
      </c>
      <c r="BV58" s="6">
        <v>0.32</v>
      </c>
      <c r="BW58" s="5">
        <f aca="true" t="shared" si="30" ref="BW58:CE58">BV58-0.003</f>
        <v>0.317</v>
      </c>
      <c r="BX58" s="5">
        <f t="shared" si="30"/>
        <v>0.314</v>
      </c>
      <c r="BY58" s="5">
        <f t="shared" si="30"/>
        <v>0.311</v>
      </c>
      <c r="BZ58" s="5">
        <f t="shared" si="30"/>
        <v>0.308</v>
      </c>
      <c r="CA58" s="5">
        <f t="shared" si="30"/>
        <v>0.305</v>
      </c>
      <c r="CB58" s="5">
        <f t="shared" si="30"/>
        <v>0.302</v>
      </c>
      <c r="CC58" s="5">
        <f t="shared" si="30"/>
        <v>0.299</v>
      </c>
      <c r="CD58" s="5">
        <f t="shared" si="30"/>
        <v>0.296</v>
      </c>
      <c r="CE58" s="5">
        <f t="shared" si="30"/>
        <v>0.293</v>
      </c>
      <c r="CF58" s="5">
        <v>0.29</v>
      </c>
      <c r="CG58" s="4"/>
    </row>
    <row r="59" spans="57:85" ht="12.75">
      <c r="BE59" s="5">
        <f t="shared" si="24"/>
        <v>0.412</v>
      </c>
      <c r="BF59" s="5">
        <f>BE59-0.006</f>
        <v>0.40599999999999997</v>
      </c>
      <c r="BG59" s="5">
        <f>BF59-0.006</f>
        <v>0.39999999999999997</v>
      </c>
      <c r="BH59" s="5">
        <f>BG59-0.006</f>
        <v>0.39399999999999996</v>
      </c>
      <c r="BI59" s="5">
        <f>BH59-0.006</f>
        <v>0.38799999999999996</v>
      </c>
      <c r="BJ59" s="5">
        <f>BI59-0.006</f>
        <v>0.38199999999999995</v>
      </c>
      <c r="BK59" s="5">
        <f>BJ59-0.006</f>
        <v>0.37599999999999995</v>
      </c>
      <c r="BL59" s="6">
        <v>0.37</v>
      </c>
      <c r="BM59" s="5">
        <f aca="true" t="shared" si="31" ref="BM59:BU60">BL59-0.005</f>
        <v>0.365</v>
      </c>
      <c r="BN59" s="5">
        <f t="shared" si="31"/>
        <v>0.36</v>
      </c>
      <c r="BO59" s="5">
        <f t="shared" si="31"/>
        <v>0.355</v>
      </c>
      <c r="BP59" s="5">
        <f t="shared" si="31"/>
        <v>0.35</v>
      </c>
      <c r="BQ59" s="5">
        <f t="shared" si="31"/>
        <v>0.345</v>
      </c>
      <c r="BR59" s="5">
        <f t="shared" si="31"/>
        <v>0.33999999999999997</v>
      </c>
      <c r="BS59" s="5">
        <f t="shared" si="31"/>
        <v>0.33499999999999996</v>
      </c>
      <c r="BT59" s="5">
        <f t="shared" si="31"/>
        <v>0.32999999999999996</v>
      </c>
      <c r="BU59" s="5">
        <f t="shared" si="31"/>
        <v>0.32499999999999996</v>
      </c>
      <c r="BV59" s="6">
        <v>0.32</v>
      </c>
      <c r="BW59" s="5">
        <f aca="true" t="shared" si="32" ref="BW59:CE60">BV59-0.003</f>
        <v>0.317</v>
      </c>
      <c r="BX59" s="5">
        <f t="shared" si="32"/>
        <v>0.314</v>
      </c>
      <c r="BY59" s="5">
        <f t="shared" si="32"/>
        <v>0.311</v>
      </c>
      <c r="BZ59" s="5">
        <f t="shared" si="32"/>
        <v>0.308</v>
      </c>
      <c r="CA59" s="5">
        <f t="shared" si="32"/>
        <v>0.305</v>
      </c>
      <c r="CB59" s="5">
        <f t="shared" si="32"/>
        <v>0.302</v>
      </c>
      <c r="CC59" s="5">
        <f t="shared" si="32"/>
        <v>0.299</v>
      </c>
      <c r="CD59" s="5">
        <f t="shared" si="32"/>
        <v>0.296</v>
      </c>
      <c r="CE59" s="5">
        <f t="shared" si="32"/>
        <v>0.293</v>
      </c>
      <c r="CF59" s="5">
        <v>0.29</v>
      </c>
      <c r="CG59" s="4"/>
    </row>
    <row r="60" spans="57:85" ht="12.75">
      <c r="BE60" s="5">
        <f t="shared" si="24"/>
        <v>0.412</v>
      </c>
      <c r="BF60" s="5">
        <f>BE60-0.006</f>
        <v>0.40599999999999997</v>
      </c>
      <c r="BG60" s="5">
        <f>BF60-0.006</f>
        <v>0.39999999999999997</v>
      </c>
      <c r="BH60" s="5">
        <f>BG60-0.006</f>
        <v>0.39399999999999996</v>
      </c>
      <c r="BI60" s="5">
        <f>BH60-0.006</f>
        <v>0.38799999999999996</v>
      </c>
      <c r="BJ60" s="5">
        <f>BI60-0.006</f>
        <v>0.38199999999999995</v>
      </c>
      <c r="BK60" s="5">
        <f>BJ60-0.006</f>
        <v>0.37599999999999995</v>
      </c>
      <c r="BL60" s="6">
        <v>0.37</v>
      </c>
      <c r="BM60" s="5">
        <f t="shared" si="31"/>
        <v>0.365</v>
      </c>
      <c r="BN60" s="5">
        <f t="shared" si="31"/>
        <v>0.36</v>
      </c>
      <c r="BO60" s="5">
        <f t="shared" si="31"/>
        <v>0.355</v>
      </c>
      <c r="BP60" s="5">
        <f t="shared" si="31"/>
        <v>0.35</v>
      </c>
      <c r="BQ60" s="5">
        <f t="shared" si="31"/>
        <v>0.345</v>
      </c>
      <c r="BR60" s="5">
        <f t="shared" si="31"/>
        <v>0.33999999999999997</v>
      </c>
      <c r="BS60" s="5">
        <f t="shared" si="31"/>
        <v>0.33499999999999996</v>
      </c>
      <c r="BT60" s="5">
        <f t="shared" si="31"/>
        <v>0.32999999999999996</v>
      </c>
      <c r="BU60" s="5">
        <f t="shared" si="31"/>
        <v>0.32499999999999996</v>
      </c>
      <c r="BV60" s="6">
        <v>0.32</v>
      </c>
      <c r="BW60" s="5">
        <f t="shared" si="32"/>
        <v>0.317</v>
      </c>
      <c r="BX60" s="5">
        <f t="shared" si="32"/>
        <v>0.314</v>
      </c>
      <c r="BY60" s="5">
        <f t="shared" si="32"/>
        <v>0.311</v>
      </c>
      <c r="BZ60" s="5">
        <f t="shared" si="32"/>
        <v>0.308</v>
      </c>
      <c r="CA60" s="5">
        <f t="shared" si="32"/>
        <v>0.305</v>
      </c>
      <c r="CB60" s="5">
        <f t="shared" si="32"/>
        <v>0.302</v>
      </c>
      <c r="CC60" s="5">
        <f t="shared" si="32"/>
        <v>0.299</v>
      </c>
      <c r="CD60" s="5">
        <f t="shared" si="32"/>
        <v>0.296</v>
      </c>
      <c r="CE60" s="5">
        <f t="shared" si="32"/>
        <v>0.293</v>
      </c>
      <c r="CF60" s="5">
        <v>0.29</v>
      </c>
      <c r="CG60" s="4"/>
    </row>
    <row r="61" spans="57:85" ht="12.75">
      <c r="BE61" s="5">
        <f t="shared" si="24"/>
        <v>0.442</v>
      </c>
      <c r="BF61" s="5">
        <f>BE61-0.006</f>
        <v>0.436</v>
      </c>
      <c r="BG61" s="5">
        <f>BF61-0.006</f>
        <v>0.43</v>
      </c>
      <c r="BH61" s="5">
        <f>BG61-0.006</f>
        <v>0.424</v>
      </c>
      <c r="BI61" s="5">
        <f>BH61-0.006</f>
        <v>0.418</v>
      </c>
      <c r="BJ61" s="5">
        <f>BI61-0.006</f>
        <v>0.412</v>
      </c>
      <c r="BK61" s="5">
        <f>BJ61-0.006</f>
        <v>0.40599999999999997</v>
      </c>
      <c r="BL61" s="6">
        <v>0.4</v>
      </c>
      <c r="BM61" s="5">
        <f aca="true" t="shared" si="33" ref="BM61:BU61">BL61-0.005</f>
        <v>0.395</v>
      </c>
      <c r="BN61" s="5">
        <f t="shared" si="33"/>
        <v>0.39</v>
      </c>
      <c r="BO61" s="5">
        <f t="shared" si="33"/>
        <v>0.385</v>
      </c>
      <c r="BP61" s="5">
        <f t="shared" si="33"/>
        <v>0.38</v>
      </c>
      <c r="BQ61" s="5">
        <f t="shared" si="33"/>
        <v>0.375</v>
      </c>
      <c r="BR61" s="5">
        <f t="shared" si="33"/>
        <v>0.37</v>
      </c>
      <c r="BS61" s="5">
        <f t="shared" si="33"/>
        <v>0.365</v>
      </c>
      <c r="BT61" s="5">
        <f t="shared" si="33"/>
        <v>0.36</v>
      </c>
      <c r="BU61" s="5">
        <f t="shared" si="33"/>
        <v>0.355</v>
      </c>
      <c r="BV61" s="6">
        <v>0.34</v>
      </c>
      <c r="BW61" s="5">
        <f>BV61-0.002</f>
        <v>0.338</v>
      </c>
      <c r="BX61" s="5">
        <f aca="true" t="shared" si="34" ref="BX61:CE62">BW61-0.002</f>
        <v>0.336</v>
      </c>
      <c r="BY61" s="5">
        <f t="shared" si="34"/>
        <v>0.334</v>
      </c>
      <c r="BZ61" s="5">
        <f t="shared" si="34"/>
        <v>0.332</v>
      </c>
      <c r="CA61" s="5">
        <f t="shared" si="34"/>
        <v>0.33</v>
      </c>
      <c r="CB61" s="5">
        <f t="shared" si="34"/>
        <v>0.328</v>
      </c>
      <c r="CC61" s="5">
        <f t="shared" si="34"/>
        <v>0.326</v>
      </c>
      <c r="CD61" s="5">
        <f t="shared" si="34"/>
        <v>0.324</v>
      </c>
      <c r="CE61" s="5">
        <f t="shared" si="34"/>
        <v>0.322</v>
      </c>
      <c r="CF61" s="5">
        <v>0.32</v>
      </c>
      <c r="CG61" s="4"/>
    </row>
    <row r="62" spans="57:85" ht="12.75">
      <c r="BE62" s="5">
        <f t="shared" si="24"/>
        <v>0.442</v>
      </c>
      <c r="BF62" s="5">
        <f>BE62-0.006</f>
        <v>0.436</v>
      </c>
      <c r="BG62" s="5">
        <f>BF62-0.006</f>
        <v>0.43</v>
      </c>
      <c r="BH62" s="5">
        <f>BG62-0.006</f>
        <v>0.424</v>
      </c>
      <c r="BI62" s="5">
        <f>BH62-0.006</f>
        <v>0.418</v>
      </c>
      <c r="BJ62" s="5">
        <f>BI62-0.006</f>
        <v>0.412</v>
      </c>
      <c r="BK62" s="5">
        <f>BJ62-0.006</f>
        <v>0.40599999999999997</v>
      </c>
      <c r="BL62" s="6">
        <v>0.4</v>
      </c>
      <c r="BM62" s="5">
        <f aca="true" t="shared" si="35" ref="BM62:BU62">BL62-0.005</f>
        <v>0.395</v>
      </c>
      <c r="BN62" s="5">
        <f t="shared" si="35"/>
        <v>0.39</v>
      </c>
      <c r="BO62" s="5">
        <f t="shared" si="35"/>
        <v>0.385</v>
      </c>
      <c r="BP62" s="5">
        <f t="shared" si="35"/>
        <v>0.38</v>
      </c>
      <c r="BQ62" s="5">
        <f t="shared" si="35"/>
        <v>0.375</v>
      </c>
      <c r="BR62" s="5">
        <f t="shared" si="35"/>
        <v>0.37</v>
      </c>
      <c r="BS62" s="5">
        <f t="shared" si="35"/>
        <v>0.365</v>
      </c>
      <c r="BT62" s="5">
        <f t="shared" si="35"/>
        <v>0.36</v>
      </c>
      <c r="BU62" s="5">
        <f t="shared" si="35"/>
        <v>0.355</v>
      </c>
      <c r="BV62" s="6">
        <v>0.34</v>
      </c>
      <c r="BW62" s="5">
        <f>BV62-0.002</f>
        <v>0.338</v>
      </c>
      <c r="BX62" s="5">
        <f t="shared" si="34"/>
        <v>0.336</v>
      </c>
      <c r="BY62" s="5">
        <f t="shared" si="34"/>
        <v>0.334</v>
      </c>
      <c r="BZ62" s="5">
        <f t="shared" si="34"/>
        <v>0.332</v>
      </c>
      <c r="CA62" s="5">
        <f t="shared" si="34"/>
        <v>0.33</v>
      </c>
      <c r="CB62" s="5">
        <f t="shared" si="34"/>
        <v>0.328</v>
      </c>
      <c r="CC62" s="5">
        <f t="shared" si="34"/>
        <v>0.326</v>
      </c>
      <c r="CD62" s="5">
        <f t="shared" si="34"/>
        <v>0.324</v>
      </c>
      <c r="CE62" s="5">
        <f t="shared" si="34"/>
        <v>0.322</v>
      </c>
      <c r="CF62" s="5">
        <v>0.32</v>
      </c>
      <c r="CG62" s="4"/>
    </row>
    <row r="63" spans="57:85" ht="12.75"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57:85" ht="12.75"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</sheetData>
  <sheetProtection selectLockedCells="1"/>
  <mergeCells count="22">
    <mergeCell ref="B3:G3"/>
    <mergeCell ref="B5:G5"/>
    <mergeCell ref="B9:G9"/>
    <mergeCell ref="B10:G10"/>
    <mergeCell ref="B12:G12"/>
    <mergeCell ref="B13:G13"/>
    <mergeCell ref="B4:G4"/>
    <mergeCell ref="B6:G6"/>
    <mergeCell ref="B7:G7"/>
    <mergeCell ref="B8:G8"/>
    <mergeCell ref="B11:G11"/>
    <mergeCell ref="F22:AH22"/>
    <mergeCell ref="AI22:AK22"/>
    <mergeCell ref="AL22:AM22"/>
    <mergeCell ref="AN22:AP22"/>
    <mergeCell ref="J18:AZ19"/>
    <mergeCell ref="F20:AH20"/>
    <mergeCell ref="AI20:AK20"/>
    <mergeCell ref="AL20:AM20"/>
    <mergeCell ref="AN20:AP20"/>
    <mergeCell ref="F21:AH21"/>
    <mergeCell ref="AI21:AP21"/>
  </mergeCells>
  <conditionalFormatting sqref="F20:F22">
    <cfRule type="notContainsBlanks" priority="4" dxfId="3">
      <formula>LEN(TRIM(F20))&gt;0</formula>
    </cfRule>
  </conditionalFormatting>
  <conditionalFormatting sqref="AI20:AI22">
    <cfRule type="notContainsBlanks" priority="3" dxfId="2">
      <formula>LEN(TRIM(AI20))&gt;0</formula>
    </cfRule>
  </conditionalFormatting>
  <conditionalFormatting sqref="AL20:AM20 AL22:AM22">
    <cfRule type="notContainsBlanks" priority="2" dxfId="1">
      <formula>LEN(TRIM(AL20))&gt;0</formula>
    </cfRule>
  </conditionalFormatting>
  <conditionalFormatting sqref="AN20:AP20">
    <cfRule type="notContainsBlanks" priority="1" dxfId="0">
      <formula>LEN(TRIM(AN20))&gt;0</formula>
    </cfRule>
  </conditionalFormatting>
  <dataValidations count="1">
    <dataValidation type="list" allowBlank="1" showInputMessage="1" showErrorMessage="1" sqref="AI21:AP21">
      <formula1>"яблоко,груша,вишня,морковь,слива,редис,тыква,арбуз,огурец,петрушка"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DeadMan  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Гидравлический расчёт</dc:title>
  <dc:subject/>
  <dc:creator>Климанов В.А. Стандартпроект</dc:creator>
  <cp:keywords>Гидравлика Г3;,Г2</cp:keywords>
  <dc:description>v1.0 delux</dc:description>
  <cp:lastModifiedBy>Климанов Вячеслав</cp:lastModifiedBy>
  <cp:lastPrinted>2016-11-08T23:00:45Z</cp:lastPrinted>
  <dcterms:created xsi:type="dcterms:W3CDTF">1998-03-13T18:38:54Z</dcterms:created>
  <dcterms:modified xsi:type="dcterms:W3CDTF">2016-11-15T21:53:33Z</dcterms:modified>
  <cp:category/>
  <cp:version/>
  <cp:contentType/>
  <cp:contentStatus/>
</cp:coreProperties>
</file>