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EXCEL\Библиотека\"/>
    </mc:Choice>
  </mc:AlternateContent>
  <bookViews>
    <workbookView xWindow="0" yWindow="0" windowWidth="11400" windowHeight="5895" tabRatio="215"/>
  </bookViews>
  <sheets>
    <sheet name="TDSheet" sheetId="1" r:id="rId1"/>
  </sheets>
  <definedNames>
    <definedName name="_xlnm.Print_Area" localSheetId="0">TDSheet!$A$1:$P$21</definedName>
  </definedNames>
  <calcPr calcId="152511"/>
</workbook>
</file>

<file path=xl/calcChain.xml><?xml version="1.0" encoding="utf-8"?>
<calcChain xmlns="http://schemas.openxmlformats.org/spreadsheetml/2006/main">
  <c r="L17" i="1" l="1"/>
  <c r="N17" i="1" s="1"/>
  <c r="L18" i="1"/>
  <c r="N18" i="1" s="1"/>
  <c r="L19" i="1"/>
  <c r="N19" i="1" s="1"/>
  <c r="L20" i="1"/>
  <c r="N20" i="1" s="1"/>
  <c r="L21" i="1"/>
  <c r="N21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3" i="1"/>
  <c r="N3" i="1" s="1"/>
  <c r="L4" i="1"/>
  <c r="N4" i="1" s="1"/>
  <c r="L5" i="1"/>
  <c r="N5" i="1" s="1"/>
  <c r="L6" i="1"/>
  <c r="N6" i="1" s="1"/>
  <c r="L7" i="1"/>
  <c r="N7" i="1" s="1"/>
  <c r="L8" i="1"/>
  <c r="N8" i="1" s="1"/>
  <c r="L15" i="1"/>
  <c r="N15" i="1" s="1"/>
  <c r="L16" i="1"/>
  <c r="N16" i="1" s="1"/>
</calcChain>
</file>

<file path=xl/sharedStrings.xml><?xml version="1.0" encoding="utf-8"?>
<sst xmlns="http://schemas.openxmlformats.org/spreadsheetml/2006/main" count="49" uniqueCount="30">
  <si>
    <t>№
п/п</t>
  </si>
  <si>
    <t>Инвентарный 
номер</t>
  </si>
  <si>
    <t>наимено-
вание
единицы
измерения</t>
  </si>
  <si>
    <t>Коли
чество</t>
  </si>
  <si>
    <t>Цена, руб.</t>
  </si>
  <si>
    <t>Коэффи
циент
перео-
ценки</t>
  </si>
  <si>
    <t>Сумма, руб.</t>
  </si>
  <si>
    <t>экз.</t>
  </si>
  <si>
    <t>период поступления доументов в фонд</t>
  </si>
  <si>
    <t>коэффициэнт переоценки</t>
  </si>
  <si>
    <t>Алексин А. А тем временем где - то, 2000 84</t>
  </si>
  <si>
    <t>Александрова Г. Домовёнок Кузька и его сундучок, 2001 84</t>
  </si>
  <si>
    <t>Блайтон Э. Тайна исчезновения, 2000 84</t>
  </si>
  <si>
    <t>Бажов П. Малахитовая шкатулка, 1983 84</t>
  </si>
  <si>
    <t>Дефо Д. Жизнь и необыкновенные приключенияРобинзона Крузо, 2000 84</t>
  </si>
  <si>
    <t>Драгунский Денискины рассказы, 1999 84</t>
  </si>
  <si>
    <t>Дружок Правила по русскому языку и математике, 1998 74</t>
  </si>
  <si>
    <t>35434  - 3</t>
  </si>
  <si>
    <t>35434 - 2</t>
  </si>
  <si>
    <t>Гоголь Н. Вечера на хуторе близь Диканьки, 1982 84</t>
  </si>
  <si>
    <t>Дойл К. Марокотова бездна, 1993 84</t>
  </si>
  <si>
    <t>Коваленко Р. Мамин жених, 2000 84</t>
  </si>
  <si>
    <t>Консервирование, 2001 36</t>
  </si>
  <si>
    <t>Коростылёв В. Вовка в тирдевятом царстве, 2000 84</t>
  </si>
  <si>
    <t>Крумов Б Роза свободы, 1980 84</t>
  </si>
  <si>
    <t>Крюкова О. На пороге юности, 1987 51</t>
  </si>
  <si>
    <t>Арнтейн Крепости берут в бою, 1976 84</t>
  </si>
  <si>
    <t>Безуглов А. Змееловы, 1978 84</t>
  </si>
  <si>
    <t>Герман Ю. Рассказы о Дзержинском, 1989 84</t>
  </si>
  <si>
    <t>Александрова З. Стихи, 1965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</si>
</sst>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&quot;р.&quot;"/>
    <numFmt numFmtId="167" formatCode="0.000"/>
  </numFmts>
  <fonts count="2" x14ac:knownFonts="1"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167" fontId="0" fillId="2" borderId="2" xfId="0" applyNumberFormat="1" applyFill="1" applyBorder="1" applyAlignment="1" applyProtection="1">
      <alignment horizontal="right" vertical="center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167" fontId="1" fillId="0" borderId="3" xfId="0" applyNumberFormat="1" applyFont="1" applyBorder="1" applyAlignment="1" applyProtection="1">
      <alignment horizontal="center"/>
      <protection hidden="1"/>
    </xf>
    <xf numFmtId="167" fontId="1" fillId="0" borderId="5" xfId="0" applyNumberFormat="1" applyFont="1" applyBorder="1" applyAlignment="1" applyProtection="1">
      <alignment horizontal="center"/>
      <protection hidden="1"/>
    </xf>
    <xf numFmtId="166" fontId="1" fillId="0" borderId="3" xfId="0" applyNumberFormat="1" applyFont="1" applyBorder="1" applyAlignment="1" applyProtection="1">
      <alignment horizontal="right" vertical="center"/>
      <protection hidden="1"/>
    </xf>
    <xf numFmtId="166" fontId="1" fillId="0" borderId="5" xfId="0" applyNumberFormat="1" applyFont="1" applyBorder="1" applyAlignment="1" applyProtection="1">
      <alignment horizontal="right" vertical="center"/>
      <protection hidden="1"/>
    </xf>
    <xf numFmtId="166" fontId="1" fillId="0" borderId="3" xfId="0" applyNumberFormat="1" applyFont="1" applyBorder="1" applyAlignment="1" applyProtection="1">
      <alignment horizontal="center" vertical="center"/>
      <protection locked="0"/>
    </xf>
    <xf numFmtId="166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left" wrapText="1"/>
      <protection locked="0"/>
    </xf>
    <xf numFmtId="0" fontId="1" fillId="3" borderId="5" xfId="0" applyNumberFormat="1" applyFont="1" applyFill="1" applyBorder="1" applyAlignment="1" applyProtection="1">
      <alignment horizontal="left" wrapText="1"/>
      <protection locked="0"/>
    </xf>
    <xf numFmtId="0" fontId="1" fillId="3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C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T21"/>
  <sheetViews>
    <sheetView tabSelected="1" zoomScale="90" zoomScaleNormal="90" zoomScaleSheetLayoutView="100" workbookViewId="0">
      <selection activeCell="E26" sqref="E26"/>
    </sheetView>
  </sheetViews>
  <sheetFormatPr defaultColWidth="10.6640625" defaultRowHeight="11.25" x14ac:dyDescent="0.2"/>
  <cols>
    <col min="1" max="1" width="8.33203125" style="1" customWidth="1"/>
    <col min="2" max="2" width="18" style="1" customWidth="1"/>
    <col min="3" max="3" width="7.33203125" style="1" customWidth="1"/>
    <col min="4" max="4" width="11.33203125" style="1" customWidth="1"/>
    <col min="5" max="5" width="25" style="1" customWidth="1"/>
    <col min="6" max="6" width="8" style="1" customWidth="1"/>
    <col min="7" max="7" width="2.5" style="1" customWidth="1"/>
    <col min="8" max="8" width="4.5" style="1" customWidth="1"/>
    <col min="9" max="9" width="2.6640625" style="1" customWidth="1"/>
    <col min="10" max="10" width="4.5" style="1" customWidth="1"/>
    <col min="11" max="11" width="10.1640625" style="1" customWidth="1"/>
    <col min="12" max="12" width="4.5" style="1" customWidth="1"/>
    <col min="13" max="15" width="8" style="1" customWidth="1"/>
    <col min="16" max="18" width="10.6640625" style="2"/>
    <col min="19" max="20" width="10.6640625" style="2" customWidth="1"/>
    <col min="21" max="16384" width="10.6640625" style="2"/>
  </cols>
  <sheetData>
    <row r="1" spans="1:20" s="1" customFormat="1" ht="45" customHeight="1" x14ac:dyDescent="0.2">
      <c r="A1" s="3" t="s">
        <v>0</v>
      </c>
      <c r="B1" s="3" t="s">
        <v>1</v>
      </c>
      <c r="C1" s="17"/>
      <c r="D1" s="17"/>
      <c r="E1" s="17"/>
      <c r="F1" s="18" t="s">
        <v>2</v>
      </c>
      <c r="G1" s="18"/>
      <c r="H1" s="17" t="s">
        <v>3</v>
      </c>
      <c r="I1" s="17"/>
      <c r="J1" s="19" t="s">
        <v>4</v>
      </c>
      <c r="K1" s="20"/>
      <c r="L1" s="15" t="s">
        <v>5</v>
      </c>
      <c r="M1" s="16"/>
      <c r="N1" s="19" t="s">
        <v>6</v>
      </c>
      <c r="O1" s="20"/>
      <c r="S1" s="4" t="s">
        <v>8</v>
      </c>
      <c r="T1" s="4" t="s">
        <v>9</v>
      </c>
    </row>
    <row r="2" spans="1:20" s="1" customFormat="1" ht="11.25" customHeight="1" x14ac:dyDescent="0.2">
      <c r="A2" s="5">
        <v>1</v>
      </c>
      <c r="B2" s="5">
        <v>2</v>
      </c>
      <c r="C2" s="23">
        <v>3</v>
      </c>
      <c r="D2" s="23"/>
      <c r="E2" s="23"/>
      <c r="F2" s="23">
        <v>4</v>
      </c>
      <c r="G2" s="23"/>
      <c r="H2" s="23">
        <v>5</v>
      </c>
      <c r="I2" s="23"/>
      <c r="J2" s="21">
        <v>6</v>
      </c>
      <c r="K2" s="22"/>
      <c r="L2" s="21">
        <v>7</v>
      </c>
      <c r="M2" s="22"/>
      <c r="N2" s="21">
        <v>8</v>
      </c>
      <c r="O2" s="22"/>
      <c r="S2" s="6">
        <v>0</v>
      </c>
      <c r="T2" s="7">
        <v>12.9</v>
      </c>
    </row>
    <row r="3" spans="1:20" s="1" customFormat="1" ht="11.85" customHeight="1" x14ac:dyDescent="0.2">
      <c r="A3" s="8">
        <v>1</v>
      </c>
      <c r="B3" s="8">
        <v>61407</v>
      </c>
      <c r="C3" s="24" t="s">
        <v>26</v>
      </c>
      <c r="D3" s="25"/>
      <c r="E3" s="26"/>
      <c r="F3" s="15" t="s">
        <v>7</v>
      </c>
      <c r="G3" s="16"/>
      <c r="H3" s="17">
        <v>1</v>
      </c>
      <c r="I3" s="17"/>
      <c r="J3" s="13">
        <v>1.24</v>
      </c>
      <c r="K3" s="14"/>
      <c r="L3" s="9">
        <f t="shared" ref="L3:L21" si="0">LOOKUP(--LEFTB(RIGHTB(C3,7),4),S$2:S$21,T$2:T$21)</f>
        <v>12.9</v>
      </c>
      <c r="M3" s="10"/>
      <c r="N3" s="11">
        <f>H3*J3*L3</f>
        <v>15.996</v>
      </c>
      <c r="O3" s="12"/>
      <c r="S3" s="6">
        <v>1980</v>
      </c>
      <c r="T3" s="7">
        <v>12.9</v>
      </c>
    </row>
    <row r="4" spans="1:20" s="1" customFormat="1" ht="11.85" customHeight="1" x14ac:dyDescent="0.2">
      <c r="A4" s="8">
        <v>2</v>
      </c>
      <c r="B4" s="8">
        <v>43736</v>
      </c>
      <c r="C4" s="24" t="s">
        <v>29</v>
      </c>
      <c r="D4" s="24"/>
      <c r="E4" s="24"/>
      <c r="F4" s="15" t="s">
        <v>7</v>
      </c>
      <c r="G4" s="16"/>
      <c r="H4" s="17">
        <v>1</v>
      </c>
      <c r="I4" s="17"/>
      <c r="J4" s="13">
        <v>0.52</v>
      </c>
      <c r="K4" s="14"/>
      <c r="L4" s="9">
        <f t="shared" si="0"/>
        <v>12.9</v>
      </c>
      <c r="M4" s="10"/>
      <c r="N4" s="11">
        <f t="shared" ref="N4:N21" si="1">H4*J4*L4</f>
        <v>6.7080000000000002</v>
      </c>
      <c r="O4" s="12"/>
      <c r="S4" s="6">
        <v>1981</v>
      </c>
      <c r="T4" s="7">
        <v>15.23</v>
      </c>
    </row>
    <row r="5" spans="1:20" s="1" customFormat="1" ht="11.85" customHeight="1" x14ac:dyDescent="0.2">
      <c r="A5" s="8">
        <v>3</v>
      </c>
      <c r="B5" s="8">
        <v>54786</v>
      </c>
      <c r="C5" s="24" t="s">
        <v>10</v>
      </c>
      <c r="D5" s="24"/>
      <c r="E5" s="24"/>
      <c r="F5" s="15" t="s">
        <v>7</v>
      </c>
      <c r="G5" s="16"/>
      <c r="H5" s="17">
        <v>1</v>
      </c>
      <c r="I5" s="17"/>
      <c r="J5" s="13">
        <v>14</v>
      </c>
      <c r="K5" s="14"/>
      <c r="L5" s="9">
        <f t="shared" si="0"/>
        <v>1.2</v>
      </c>
      <c r="M5" s="10"/>
      <c r="N5" s="11">
        <f t="shared" si="1"/>
        <v>16.8</v>
      </c>
      <c r="O5" s="12"/>
      <c r="S5" s="6">
        <v>1991</v>
      </c>
      <c r="T5" s="7">
        <v>6.35</v>
      </c>
    </row>
    <row r="6" spans="1:20" s="1" customFormat="1" ht="11.25" customHeight="1" x14ac:dyDescent="0.2">
      <c r="A6" s="8">
        <v>4</v>
      </c>
      <c r="B6" s="8">
        <v>53173</v>
      </c>
      <c r="C6" s="24" t="s">
        <v>11</v>
      </c>
      <c r="D6" s="24"/>
      <c r="E6" s="24"/>
      <c r="F6" s="15" t="s">
        <v>7</v>
      </c>
      <c r="G6" s="16"/>
      <c r="H6" s="17">
        <v>1</v>
      </c>
      <c r="I6" s="17"/>
      <c r="J6" s="13">
        <v>67.400000000000006</v>
      </c>
      <c r="K6" s="14"/>
      <c r="L6" s="9">
        <f t="shared" si="0"/>
        <v>1.03</v>
      </c>
      <c r="M6" s="10"/>
      <c r="N6" s="11">
        <f t="shared" si="1"/>
        <v>69.422000000000011</v>
      </c>
      <c r="O6" s="12"/>
      <c r="S6" s="6">
        <v>1992</v>
      </c>
      <c r="T6" s="7">
        <v>0.41</v>
      </c>
    </row>
    <row r="7" spans="1:20" s="1" customFormat="1" ht="11.85" customHeight="1" x14ac:dyDescent="0.2">
      <c r="A7" s="8">
        <v>5</v>
      </c>
      <c r="B7" s="8">
        <v>52015</v>
      </c>
      <c r="C7" s="24" t="s">
        <v>27</v>
      </c>
      <c r="D7" s="24"/>
      <c r="E7" s="24"/>
      <c r="F7" s="15" t="s">
        <v>7</v>
      </c>
      <c r="G7" s="16"/>
      <c r="H7" s="17">
        <v>1</v>
      </c>
      <c r="I7" s="17"/>
      <c r="J7" s="13">
        <v>0.55000000000000004</v>
      </c>
      <c r="K7" s="14"/>
      <c r="L7" s="9">
        <f t="shared" si="0"/>
        <v>12.9</v>
      </c>
      <c r="M7" s="10"/>
      <c r="N7" s="11">
        <f t="shared" si="1"/>
        <v>7.0950000000000006</v>
      </c>
      <c r="O7" s="12"/>
      <c r="S7" s="6">
        <v>1993</v>
      </c>
      <c r="T7" s="7">
        <v>0.06</v>
      </c>
    </row>
    <row r="8" spans="1:20" s="1" customFormat="1" ht="11.25" customHeight="1" x14ac:dyDescent="0.2">
      <c r="A8" s="8">
        <v>6</v>
      </c>
      <c r="B8" s="8">
        <v>55320</v>
      </c>
      <c r="C8" s="24" t="s">
        <v>12</v>
      </c>
      <c r="D8" s="24"/>
      <c r="E8" s="24"/>
      <c r="F8" s="15" t="s">
        <v>7</v>
      </c>
      <c r="G8" s="16"/>
      <c r="H8" s="17">
        <v>1</v>
      </c>
      <c r="I8" s="17"/>
      <c r="J8" s="13">
        <v>20</v>
      </c>
      <c r="K8" s="14"/>
      <c r="L8" s="9">
        <f t="shared" si="0"/>
        <v>1.2</v>
      </c>
      <c r="M8" s="10"/>
      <c r="N8" s="11">
        <f t="shared" si="1"/>
        <v>24</v>
      </c>
      <c r="O8" s="12"/>
      <c r="S8" s="6">
        <v>1994</v>
      </c>
      <c r="T8" s="7">
        <v>1.2999999999999999E-2</v>
      </c>
    </row>
    <row r="9" spans="1:20" s="1" customFormat="1" ht="11.25" customHeight="1" x14ac:dyDescent="0.2">
      <c r="A9" s="8">
        <v>7</v>
      </c>
      <c r="B9" s="8">
        <v>55310</v>
      </c>
      <c r="C9" s="27" t="s">
        <v>13</v>
      </c>
      <c r="D9" s="25"/>
      <c r="E9" s="26"/>
      <c r="F9" s="15" t="s">
        <v>7</v>
      </c>
      <c r="G9" s="16"/>
      <c r="H9" s="15">
        <v>1</v>
      </c>
      <c r="I9" s="16"/>
      <c r="J9" s="13">
        <v>2.4</v>
      </c>
      <c r="K9" s="14"/>
      <c r="L9" s="9">
        <f t="shared" si="0"/>
        <v>15.23</v>
      </c>
      <c r="M9" s="10"/>
      <c r="N9" s="11">
        <f t="shared" si="1"/>
        <v>36.552</v>
      </c>
      <c r="O9" s="12"/>
      <c r="S9" s="6">
        <v>1995</v>
      </c>
      <c r="T9" s="7">
        <v>7.0000000000000001E-3</v>
      </c>
    </row>
    <row r="10" spans="1:20" s="1" customFormat="1" ht="11.25" customHeight="1" x14ac:dyDescent="0.2">
      <c r="A10" s="8">
        <v>8</v>
      </c>
      <c r="B10" s="8">
        <v>50825</v>
      </c>
      <c r="C10" s="27" t="s">
        <v>14</v>
      </c>
      <c r="D10" s="25"/>
      <c r="E10" s="26"/>
      <c r="F10" s="15" t="s">
        <v>7</v>
      </c>
      <c r="G10" s="16"/>
      <c r="H10" s="15">
        <v>1</v>
      </c>
      <c r="I10" s="16"/>
      <c r="J10" s="13">
        <v>45</v>
      </c>
      <c r="K10" s="14"/>
      <c r="L10" s="9">
        <f t="shared" si="0"/>
        <v>1.2</v>
      </c>
      <c r="M10" s="10"/>
      <c r="N10" s="11">
        <f t="shared" si="1"/>
        <v>54</v>
      </c>
      <c r="O10" s="12"/>
      <c r="S10" s="6">
        <v>1996</v>
      </c>
      <c r="T10" s="7">
        <v>7.0000000000000001E-3</v>
      </c>
    </row>
    <row r="11" spans="1:20" s="1" customFormat="1" ht="11.85" customHeight="1" x14ac:dyDescent="0.2">
      <c r="A11" s="8">
        <v>9</v>
      </c>
      <c r="B11" s="8">
        <v>50622</v>
      </c>
      <c r="C11" s="27" t="s">
        <v>15</v>
      </c>
      <c r="D11" s="25"/>
      <c r="E11" s="26"/>
      <c r="F11" s="15" t="s">
        <v>7</v>
      </c>
      <c r="G11" s="16"/>
      <c r="H11" s="15">
        <v>1</v>
      </c>
      <c r="I11" s="16"/>
      <c r="J11" s="13">
        <v>45.36</v>
      </c>
      <c r="K11" s="14"/>
      <c r="L11" s="9">
        <f t="shared" si="0"/>
        <v>1.51</v>
      </c>
      <c r="M11" s="10"/>
      <c r="N11" s="11">
        <f t="shared" si="1"/>
        <v>68.493600000000001</v>
      </c>
      <c r="O11" s="12"/>
      <c r="S11" s="6">
        <v>1997</v>
      </c>
      <c r="T11" s="7">
        <v>2E-3</v>
      </c>
    </row>
    <row r="12" spans="1:20" s="1" customFormat="1" ht="11.85" customHeight="1" x14ac:dyDescent="0.2">
      <c r="A12" s="8">
        <v>10</v>
      </c>
      <c r="B12" s="8">
        <v>49374</v>
      </c>
      <c r="C12" s="27" t="s">
        <v>16</v>
      </c>
      <c r="D12" s="25"/>
      <c r="E12" s="26"/>
      <c r="F12" s="15" t="s">
        <v>7</v>
      </c>
      <c r="G12" s="16"/>
      <c r="H12" s="15">
        <v>1</v>
      </c>
      <c r="I12" s="16"/>
      <c r="J12" s="13">
        <v>10</v>
      </c>
      <c r="K12" s="14"/>
      <c r="L12" s="9">
        <f t="shared" si="0"/>
        <v>1.86</v>
      </c>
      <c r="M12" s="10"/>
      <c r="N12" s="11">
        <f t="shared" si="1"/>
        <v>18.600000000000001</v>
      </c>
      <c r="O12" s="12"/>
      <c r="S12" s="6">
        <v>1998</v>
      </c>
      <c r="T12" s="7">
        <v>1.86</v>
      </c>
    </row>
    <row r="13" spans="1:20" s="1" customFormat="1" ht="11.85" customHeight="1" x14ac:dyDescent="0.2">
      <c r="A13" s="8">
        <v>11</v>
      </c>
      <c r="B13" s="8" t="s">
        <v>18</v>
      </c>
      <c r="C13" s="27" t="s">
        <v>28</v>
      </c>
      <c r="D13" s="25"/>
      <c r="E13" s="26"/>
      <c r="F13" s="15" t="s">
        <v>7</v>
      </c>
      <c r="G13" s="16"/>
      <c r="H13" s="15">
        <v>1</v>
      </c>
      <c r="I13" s="16"/>
      <c r="J13" s="13">
        <v>0.5</v>
      </c>
      <c r="K13" s="14"/>
      <c r="L13" s="9">
        <f t="shared" si="0"/>
        <v>15.23</v>
      </c>
      <c r="M13" s="10"/>
      <c r="N13" s="11">
        <f t="shared" si="1"/>
        <v>7.6150000000000002</v>
      </c>
      <c r="O13" s="12"/>
      <c r="S13" s="6">
        <v>1999</v>
      </c>
      <c r="T13" s="7">
        <v>1.51</v>
      </c>
    </row>
    <row r="14" spans="1:20" s="1" customFormat="1" ht="11.85" customHeight="1" x14ac:dyDescent="0.2">
      <c r="A14" s="8">
        <v>12</v>
      </c>
      <c r="B14" s="8" t="s">
        <v>17</v>
      </c>
      <c r="C14" s="27" t="s">
        <v>28</v>
      </c>
      <c r="D14" s="25"/>
      <c r="E14" s="26"/>
      <c r="F14" s="15" t="s">
        <v>7</v>
      </c>
      <c r="G14" s="16"/>
      <c r="H14" s="15">
        <v>1</v>
      </c>
      <c r="I14" s="16"/>
      <c r="J14" s="13">
        <v>0.5</v>
      </c>
      <c r="K14" s="14"/>
      <c r="L14" s="9">
        <f t="shared" si="0"/>
        <v>15.23</v>
      </c>
      <c r="M14" s="10"/>
      <c r="N14" s="11">
        <f t="shared" si="1"/>
        <v>7.6150000000000002</v>
      </c>
      <c r="O14" s="12"/>
      <c r="S14" s="6">
        <v>2000</v>
      </c>
      <c r="T14" s="7">
        <v>1.2</v>
      </c>
    </row>
    <row r="15" spans="1:20" s="1" customFormat="1" ht="11.85" customHeight="1" x14ac:dyDescent="0.2">
      <c r="A15" s="8">
        <v>13</v>
      </c>
      <c r="B15" s="8">
        <v>55336</v>
      </c>
      <c r="C15" s="24" t="s">
        <v>19</v>
      </c>
      <c r="D15" s="24"/>
      <c r="E15" s="24"/>
      <c r="F15" s="15" t="s">
        <v>7</v>
      </c>
      <c r="G15" s="16"/>
      <c r="H15" s="17">
        <v>1</v>
      </c>
      <c r="I15" s="17"/>
      <c r="J15" s="13">
        <v>4.5</v>
      </c>
      <c r="K15" s="14"/>
      <c r="L15" s="9">
        <f t="shared" si="0"/>
        <v>15.23</v>
      </c>
      <c r="M15" s="10"/>
      <c r="N15" s="11">
        <f t="shared" si="1"/>
        <v>68.534999999999997</v>
      </c>
      <c r="O15" s="12"/>
      <c r="S15" s="6">
        <v>2001</v>
      </c>
      <c r="T15" s="7">
        <v>1.03</v>
      </c>
    </row>
    <row r="16" spans="1:20" s="1" customFormat="1" ht="11.85" customHeight="1" x14ac:dyDescent="0.2">
      <c r="A16" s="8">
        <v>14</v>
      </c>
      <c r="B16" s="8">
        <v>56803</v>
      </c>
      <c r="C16" s="24" t="s">
        <v>20</v>
      </c>
      <c r="D16" s="24"/>
      <c r="E16" s="24"/>
      <c r="F16" s="15" t="s">
        <v>7</v>
      </c>
      <c r="G16" s="16"/>
      <c r="H16" s="17">
        <v>1</v>
      </c>
      <c r="I16" s="17"/>
      <c r="J16" s="13">
        <v>8</v>
      </c>
      <c r="K16" s="14"/>
      <c r="L16" s="9">
        <f t="shared" si="0"/>
        <v>0.06</v>
      </c>
      <c r="M16" s="10"/>
      <c r="N16" s="11">
        <f t="shared" si="1"/>
        <v>0.48</v>
      </c>
      <c r="O16" s="12"/>
      <c r="S16" s="6">
        <v>2002</v>
      </c>
      <c r="T16" s="7">
        <v>0.89</v>
      </c>
    </row>
    <row r="17" spans="1:20" s="1" customFormat="1" ht="11.85" customHeight="1" x14ac:dyDescent="0.2">
      <c r="A17" s="8">
        <v>15</v>
      </c>
      <c r="B17" s="8">
        <v>58587</v>
      </c>
      <c r="C17" s="27" t="s">
        <v>21</v>
      </c>
      <c r="D17" s="25"/>
      <c r="E17" s="26"/>
      <c r="F17" s="15" t="s">
        <v>7</v>
      </c>
      <c r="G17" s="16"/>
      <c r="H17" s="15">
        <v>1</v>
      </c>
      <c r="I17" s="16"/>
      <c r="J17" s="13">
        <v>30</v>
      </c>
      <c r="K17" s="14"/>
      <c r="L17" s="9">
        <f t="shared" si="0"/>
        <v>1.2</v>
      </c>
      <c r="M17" s="10"/>
      <c r="N17" s="11">
        <f t="shared" si="1"/>
        <v>36</v>
      </c>
      <c r="O17" s="12"/>
      <c r="S17" s="6">
        <v>2003</v>
      </c>
      <c r="T17" s="7">
        <v>0.91</v>
      </c>
    </row>
    <row r="18" spans="1:20" s="1" customFormat="1" ht="11.85" customHeight="1" x14ac:dyDescent="0.2">
      <c r="A18" s="8">
        <v>16</v>
      </c>
      <c r="B18" s="8">
        <v>53482</v>
      </c>
      <c r="C18" s="27" t="s">
        <v>22</v>
      </c>
      <c r="D18" s="25"/>
      <c r="E18" s="26"/>
      <c r="F18" s="15" t="s">
        <v>7</v>
      </c>
      <c r="G18" s="16"/>
      <c r="H18" s="15">
        <v>1</v>
      </c>
      <c r="I18" s="16"/>
      <c r="J18" s="13">
        <v>53.18</v>
      </c>
      <c r="K18" s="14"/>
      <c r="L18" s="9">
        <f t="shared" si="0"/>
        <v>1.03</v>
      </c>
      <c r="M18" s="10"/>
      <c r="N18" s="11">
        <f t="shared" si="1"/>
        <v>54.775399999999998</v>
      </c>
      <c r="O18" s="12"/>
      <c r="S18" s="6">
        <v>2004</v>
      </c>
      <c r="T18" s="7">
        <v>0.95</v>
      </c>
    </row>
    <row r="19" spans="1:20" s="1" customFormat="1" ht="11.85" customHeight="1" x14ac:dyDescent="0.2">
      <c r="A19" s="8">
        <v>17</v>
      </c>
      <c r="B19" s="8">
        <v>50826</v>
      </c>
      <c r="C19" s="27" t="s">
        <v>23</v>
      </c>
      <c r="D19" s="25"/>
      <c r="E19" s="26"/>
      <c r="F19" s="15" t="s">
        <v>7</v>
      </c>
      <c r="G19" s="16"/>
      <c r="H19" s="15">
        <v>1</v>
      </c>
      <c r="I19" s="16"/>
      <c r="J19" s="13">
        <v>45</v>
      </c>
      <c r="K19" s="14"/>
      <c r="L19" s="9">
        <f t="shared" si="0"/>
        <v>1.2</v>
      </c>
      <c r="M19" s="10"/>
      <c r="N19" s="11">
        <f t="shared" si="1"/>
        <v>54</v>
      </c>
      <c r="O19" s="12"/>
      <c r="S19" s="6">
        <v>2005</v>
      </c>
      <c r="T19" s="7">
        <v>0.98</v>
      </c>
    </row>
    <row r="20" spans="1:20" s="1" customFormat="1" ht="11.85" customHeight="1" x14ac:dyDescent="0.2">
      <c r="A20" s="8">
        <v>18</v>
      </c>
      <c r="B20" s="8">
        <v>3279</v>
      </c>
      <c r="C20" s="27" t="s">
        <v>24</v>
      </c>
      <c r="D20" s="25"/>
      <c r="E20" s="26"/>
      <c r="F20" s="15" t="s">
        <v>7</v>
      </c>
      <c r="G20" s="16"/>
      <c r="H20" s="15">
        <v>1</v>
      </c>
      <c r="I20" s="16"/>
      <c r="J20" s="13">
        <v>0.45</v>
      </c>
      <c r="K20" s="14"/>
      <c r="L20" s="9">
        <f t="shared" si="0"/>
        <v>12.9</v>
      </c>
      <c r="M20" s="10"/>
      <c r="N20" s="11">
        <f t="shared" si="1"/>
        <v>5.8050000000000006</v>
      </c>
      <c r="O20" s="12"/>
      <c r="S20" s="6">
        <v>2006</v>
      </c>
      <c r="T20" s="7">
        <v>0.99</v>
      </c>
    </row>
    <row r="21" spans="1:20" s="1" customFormat="1" ht="11.85" customHeight="1" x14ac:dyDescent="0.2">
      <c r="A21" s="8">
        <v>19</v>
      </c>
      <c r="B21" s="8">
        <v>30305</v>
      </c>
      <c r="C21" s="27" t="s">
        <v>25</v>
      </c>
      <c r="D21" s="25"/>
      <c r="E21" s="26"/>
      <c r="F21" s="15" t="s">
        <v>7</v>
      </c>
      <c r="G21" s="16"/>
      <c r="H21" s="15">
        <v>1</v>
      </c>
      <c r="I21" s="16"/>
      <c r="J21" s="13">
        <v>0.1</v>
      </c>
      <c r="K21" s="14"/>
      <c r="L21" s="9">
        <f t="shared" si="0"/>
        <v>15.23</v>
      </c>
      <c r="M21" s="10"/>
      <c r="N21" s="11">
        <f t="shared" si="1"/>
        <v>1.5230000000000001</v>
      </c>
      <c r="O21" s="12"/>
      <c r="S21" s="6">
        <v>2007</v>
      </c>
      <c r="T21" s="7">
        <v>1</v>
      </c>
    </row>
  </sheetData>
  <mergeCells count="126">
    <mergeCell ref="N19:O19"/>
    <mergeCell ref="L21:M21"/>
    <mergeCell ref="J21:K21"/>
    <mergeCell ref="N21:O21"/>
    <mergeCell ref="N4:O4"/>
    <mergeCell ref="N5:O5"/>
    <mergeCell ref="L5:M5"/>
    <mergeCell ref="J2:K2"/>
    <mergeCell ref="L1:M1"/>
    <mergeCell ref="N1:O1"/>
    <mergeCell ref="F5:G5"/>
    <mergeCell ref="H5:I5"/>
    <mergeCell ref="C6:E6"/>
    <mergeCell ref="F6:G6"/>
    <mergeCell ref="C5:E5"/>
    <mergeCell ref="H6:I6"/>
    <mergeCell ref="H1:I1"/>
    <mergeCell ref="J1:K1"/>
    <mergeCell ref="H2:I2"/>
    <mergeCell ref="C1:E1"/>
    <mergeCell ref="F1:G1"/>
    <mergeCell ref="L2:M2"/>
    <mergeCell ref="C2:E2"/>
    <mergeCell ref="F2:G2"/>
    <mergeCell ref="N6:O6"/>
    <mergeCell ref="J5:K5"/>
    <mergeCell ref="N2:O2"/>
    <mergeCell ref="L3:M3"/>
    <mergeCell ref="N3:O3"/>
    <mergeCell ref="L4:M4"/>
    <mergeCell ref="C3:E3"/>
    <mergeCell ref="F3:G3"/>
    <mergeCell ref="H3:I3"/>
    <mergeCell ref="J3:K3"/>
    <mergeCell ref="C10:E10"/>
    <mergeCell ref="F10:G10"/>
    <mergeCell ref="H10:I10"/>
    <mergeCell ref="C12:E12"/>
    <mergeCell ref="F12:G12"/>
    <mergeCell ref="C11:E11"/>
    <mergeCell ref="F11:G11"/>
    <mergeCell ref="H12:I12"/>
    <mergeCell ref="H8:I8"/>
    <mergeCell ref="H9:I9"/>
    <mergeCell ref="C9:E9"/>
    <mergeCell ref="F9:G9"/>
    <mergeCell ref="C8:E8"/>
    <mergeCell ref="J4:K4"/>
    <mergeCell ref="H4:I4"/>
    <mergeCell ref="C4:E4"/>
    <mergeCell ref="F4:G4"/>
    <mergeCell ref="C7:E7"/>
    <mergeCell ref="F7:G7"/>
    <mergeCell ref="N8:O8"/>
    <mergeCell ref="H7:I7"/>
    <mergeCell ref="C21:E21"/>
    <mergeCell ref="L14:M14"/>
    <mergeCell ref="F18:G18"/>
    <mergeCell ref="H18:I18"/>
    <mergeCell ref="N20:O20"/>
    <mergeCell ref="L20:M20"/>
    <mergeCell ref="N16:O16"/>
    <mergeCell ref="L17:M17"/>
    <mergeCell ref="L7:M7"/>
    <mergeCell ref="N7:O7"/>
    <mergeCell ref="F8:G8"/>
    <mergeCell ref="L6:M6"/>
    <mergeCell ref="J6:K6"/>
    <mergeCell ref="J7:K7"/>
    <mergeCell ref="J8:K8"/>
    <mergeCell ref="L8:M8"/>
    <mergeCell ref="F13:G13"/>
    <mergeCell ref="H13:I13"/>
    <mergeCell ref="J13:K13"/>
    <mergeCell ref="L13:M13"/>
    <mergeCell ref="N18:O18"/>
    <mergeCell ref="L18:M18"/>
    <mergeCell ref="N14:O14"/>
    <mergeCell ref="N17:O17"/>
    <mergeCell ref="N15:O15"/>
    <mergeCell ref="L16:M16"/>
    <mergeCell ref="N9:O9"/>
    <mergeCell ref="L9:M9"/>
    <mergeCell ref="H11:I11"/>
    <mergeCell ref="J12:K12"/>
    <mergeCell ref="N10:O10"/>
    <mergeCell ref="N11:O11"/>
    <mergeCell ref="L12:M12"/>
    <mergeCell ref="N12:O12"/>
    <mergeCell ref="J10:K10"/>
    <mergeCell ref="J9:K9"/>
    <mergeCell ref="F15:G15"/>
    <mergeCell ref="H15:I15"/>
    <mergeCell ref="F17:G17"/>
    <mergeCell ref="H17:I17"/>
    <mergeCell ref="C17:E17"/>
    <mergeCell ref="C16:E16"/>
    <mergeCell ref="J20:K20"/>
    <mergeCell ref="H19:I19"/>
    <mergeCell ref="F16:G16"/>
    <mergeCell ref="H16:I16"/>
    <mergeCell ref="C19:E19"/>
    <mergeCell ref="J19:K19"/>
    <mergeCell ref="H20:I20"/>
    <mergeCell ref="C13:E13"/>
    <mergeCell ref="N13:O13"/>
    <mergeCell ref="L10:M10"/>
    <mergeCell ref="L11:M11"/>
    <mergeCell ref="L15:M15"/>
    <mergeCell ref="H21:I21"/>
    <mergeCell ref="H14:I14"/>
    <mergeCell ref="C20:E20"/>
    <mergeCell ref="C15:E15"/>
    <mergeCell ref="C14:E14"/>
    <mergeCell ref="F14:G14"/>
    <mergeCell ref="C18:E18"/>
    <mergeCell ref="F19:G19"/>
    <mergeCell ref="F20:G20"/>
    <mergeCell ref="F21:G21"/>
    <mergeCell ref="L19:M19"/>
    <mergeCell ref="J11:K11"/>
    <mergeCell ref="J18:K18"/>
    <mergeCell ref="J15:K15"/>
    <mergeCell ref="J14:K14"/>
    <mergeCell ref="J17:K17"/>
    <mergeCell ref="J16:K16"/>
  </mergeCells>
  <phoneticPr fontId="0" type="noConversion"/>
  <pageMargins left="0.75" right="0.75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Михаил</cp:lastModifiedBy>
  <cp:revision>1</cp:revision>
  <cp:lastPrinted>2014-03-28T13:12:36Z</cp:lastPrinted>
  <dcterms:created xsi:type="dcterms:W3CDTF">2013-06-05T09:43:51Z</dcterms:created>
  <dcterms:modified xsi:type="dcterms:W3CDTF">2016-11-22T11:31:31Z</dcterms:modified>
</cp:coreProperties>
</file>