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Лист1" sheetId="1" r:id="rId1"/>
  </sheets>
  <definedNames>
    <definedName name="OpenSolver_ChosenSolver" localSheetId="0" hidden="1">CBC</definedName>
    <definedName name="OpenSolver_DualsNewSheet" localSheetId="0" hidden="1">FALSE</definedName>
    <definedName name="OpenSolver_LinearityCheck" localSheetId="0" hidden="1">1</definedName>
    <definedName name="OpenSolver_UpdateSensitivity" localSheetId="0" hidden="1">TRUE</definedName>
    <definedName name="solver_adj" localSheetId="0" hidden="1">Лист1!$E$7:$L$7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Лист1!$E$7:$L$7</definedName>
    <definedName name="solver_lhs2" localSheetId="0" hidden="1">Лист1!$E$7:$L$7</definedName>
    <definedName name="solver_lhs3" localSheetId="0" hidden="1">Лист1!$N$7</definedName>
    <definedName name="solver_lhs4" localSheetId="0" hidden="1">Лист1!$O$3:$O$5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Лист1!$N$7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hs1" localSheetId="0" hidden="1">целое</definedName>
    <definedName name="solver_rhs2" localSheetId="0" hidden="1">0</definedName>
    <definedName name="solver_rhs3" localSheetId="0" hidden="1">33</definedName>
    <definedName name="solver_rhs4" localSheetId="0" hidden="1">Лист1!$N$3:$N$5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N7" i="1" l="1"/>
  <c r="N8" i="1" s="1"/>
  <c r="C5" i="1"/>
  <c r="C4" i="1"/>
  <c r="C3" i="1"/>
  <c r="O5" i="1"/>
  <c r="O4" i="1"/>
  <c r="O3" i="1"/>
  <c r="N5" i="1"/>
  <c r="N4" i="1"/>
  <c r="N3" i="1"/>
  <c r="L8" i="1" l="1"/>
  <c r="F8" i="1"/>
  <c r="G8" i="1"/>
  <c r="E8" i="1"/>
  <c r="K8" i="1"/>
  <c r="J8" i="1"/>
  <c r="I8" i="1"/>
  <c r="H8" i="1"/>
</calcChain>
</file>

<file path=xl/sharedStrings.xml><?xml version="1.0" encoding="utf-8"?>
<sst xmlns="http://schemas.openxmlformats.org/spreadsheetml/2006/main" count="14" uniqueCount="14">
  <si>
    <t>105х31</t>
  </si>
  <si>
    <t>47х90</t>
  </si>
  <si>
    <t xml:space="preserve">30х51 </t>
  </si>
  <si>
    <t>x</t>
  </si>
  <si>
    <t>S</t>
  </si>
  <si>
    <t>y</t>
  </si>
  <si>
    <t>Вариант</t>
  </si>
  <si>
    <t>Кол-во</t>
  </si>
  <si>
    <t>Потери</t>
  </si>
  <si>
    <t>Нужно</t>
  </si>
  <si>
    <t>Получилось</t>
  </si>
  <si>
    <t>Наимен.</t>
  </si>
  <si>
    <t>Решен 2</t>
  </si>
  <si>
    <t>Решен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</si>
</sst>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168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14400</xdr:colOff>
      <xdr:row>14</xdr:row>
      <xdr:rowOff>121227</xdr:rowOff>
    </xdr:from>
    <xdr:to>
      <xdr:col>10</xdr:col>
      <xdr:colOff>0</xdr:colOff>
      <xdr:row>43</xdr:row>
      <xdr:rowOff>68727</xdr:rowOff>
    </xdr:to>
    <xdr:sp macro="" textlink="">
      <xdr:nvSpPr>
        <xdr:cNvPr id="14" name="Прямоугольник 13"/>
        <xdr:cNvSpPr/>
      </xdr:nvSpPr>
      <xdr:spPr>
        <a:xfrm>
          <a:off x="620536" y="5836227"/>
          <a:ext cx="5440828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454036</xdr:colOff>
      <xdr:row>15</xdr:row>
      <xdr:rowOff>32038</xdr:rowOff>
    </xdr:from>
    <xdr:to>
      <xdr:col>9</xdr:col>
      <xdr:colOff>471628</xdr:colOff>
      <xdr:row>20</xdr:row>
      <xdr:rowOff>152610</xdr:rowOff>
    </xdr:to>
    <xdr:sp macro="" textlink="">
      <xdr:nvSpPr>
        <xdr:cNvPr id="16" name="Прямоугольник 15"/>
        <xdr:cNvSpPr/>
      </xdr:nvSpPr>
      <xdr:spPr>
        <a:xfrm>
          <a:off x="4116831" y="5937538"/>
          <a:ext cx="1848990" cy="107307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35409</xdr:colOff>
      <xdr:row>33</xdr:row>
      <xdr:rowOff>127570</xdr:rowOff>
    </xdr:from>
    <xdr:to>
      <xdr:col>9</xdr:col>
      <xdr:colOff>594307</xdr:colOff>
      <xdr:row>43</xdr:row>
      <xdr:rowOff>58571</xdr:rowOff>
    </xdr:to>
    <xdr:grpSp>
      <xdr:nvGrpSpPr>
        <xdr:cNvPr id="29" name="Группа 28"/>
        <xdr:cNvGrpSpPr/>
      </xdr:nvGrpSpPr>
      <xdr:grpSpPr>
        <a:xfrm>
          <a:off x="640527" y="6414070"/>
          <a:ext cx="5399839" cy="1836001"/>
          <a:chOff x="646323" y="9462070"/>
          <a:chExt cx="5446208" cy="1836001"/>
        </a:xfrm>
      </xdr:grpSpPr>
      <xdr:sp macro="" textlink="">
        <xdr:nvSpPr>
          <xdr:cNvPr id="24" name="Прямоугольник 23"/>
          <xdr:cNvSpPr/>
        </xdr:nvSpPr>
        <xdr:spPr>
          <a:xfrm rot="16200000">
            <a:off x="267248" y="9841146"/>
            <a:ext cx="1836000" cy="1077849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5" name="Прямоугольник 24"/>
          <xdr:cNvSpPr/>
        </xdr:nvSpPr>
        <xdr:spPr>
          <a:xfrm rot="16200000">
            <a:off x="1358143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6" name="Прямоугольник 25"/>
          <xdr:cNvSpPr/>
        </xdr:nvSpPr>
        <xdr:spPr>
          <a:xfrm rot="16200000">
            <a:off x="2449039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7" name="Прямоугольник 26"/>
          <xdr:cNvSpPr/>
        </xdr:nvSpPr>
        <xdr:spPr>
          <a:xfrm rot="16200000">
            <a:off x="3542323" y="9838757"/>
            <a:ext cx="1836000" cy="1082626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28" name="Прямоугольник 27"/>
          <xdr:cNvSpPr/>
        </xdr:nvSpPr>
        <xdr:spPr>
          <a:xfrm rot="16200000">
            <a:off x="4635606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35409</xdr:colOff>
      <xdr:row>23</xdr:row>
      <xdr:rowOff>156370</xdr:rowOff>
    </xdr:from>
    <xdr:to>
      <xdr:col>9</xdr:col>
      <xdr:colOff>594307</xdr:colOff>
      <xdr:row>33</xdr:row>
      <xdr:rowOff>87371</xdr:rowOff>
    </xdr:to>
    <xdr:grpSp>
      <xdr:nvGrpSpPr>
        <xdr:cNvPr id="30" name="Группа 29"/>
        <xdr:cNvGrpSpPr/>
      </xdr:nvGrpSpPr>
      <xdr:grpSpPr>
        <a:xfrm>
          <a:off x="640527" y="4537870"/>
          <a:ext cx="5399839" cy="1836001"/>
          <a:chOff x="646323" y="9462070"/>
          <a:chExt cx="5446208" cy="1836001"/>
        </a:xfrm>
      </xdr:grpSpPr>
      <xdr:sp macro="" textlink="">
        <xdr:nvSpPr>
          <xdr:cNvPr id="31" name="Прямоугольник 30"/>
          <xdr:cNvSpPr/>
        </xdr:nvSpPr>
        <xdr:spPr>
          <a:xfrm rot="16200000">
            <a:off x="267248" y="9841146"/>
            <a:ext cx="1836000" cy="1077849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2" name="Прямоугольник 31"/>
          <xdr:cNvSpPr/>
        </xdr:nvSpPr>
        <xdr:spPr>
          <a:xfrm rot="16200000">
            <a:off x="1358143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3" name="Прямоугольник 32"/>
          <xdr:cNvSpPr/>
        </xdr:nvSpPr>
        <xdr:spPr>
          <a:xfrm rot="16200000">
            <a:off x="2449039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4" name="Прямоугольник 33"/>
          <xdr:cNvSpPr/>
        </xdr:nvSpPr>
        <xdr:spPr>
          <a:xfrm rot="16200000">
            <a:off x="3542323" y="9838757"/>
            <a:ext cx="1836000" cy="1082626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5" name="Прямоугольник 34"/>
          <xdr:cNvSpPr/>
        </xdr:nvSpPr>
        <xdr:spPr>
          <a:xfrm rot="16200000">
            <a:off x="4635606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30606</xdr:colOff>
      <xdr:row>14</xdr:row>
      <xdr:rowOff>138670</xdr:rowOff>
    </xdr:from>
    <xdr:to>
      <xdr:col>6</xdr:col>
      <xdr:colOff>222605</xdr:colOff>
      <xdr:row>23</xdr:row>
      <xdr:rowOff>116170</xdr:rowOff>
    </xdr:to>
    <xdr:sp macro="" textlink="">
      <xdr:nvSpPr>
        <xdr:cNvPr id="36" name="Прямоугольник 35"/>
        <xdr:cNvSpPr/>
      </xdr:nvSpPr>
      <xdr:spPr>
        <a:xfrm>
          <a:off x="641072" y="5853670"/>
          <a:ext cx="3244328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109650</xdr:colOff>
      <xdr:row>14</xdr:row>
      <xdr:rowOff>121227</xdr:rowOff>
    </xdr:from>
    <xdr:to>
      <xdr:col>18</xdr:col>
      <xdr:colOff>408214</xdr:colOff>
      <xdr:row>43</xdr:row>
      <xdr:rowOff>68727</xdr:rowOff>
    </xdr:to>
    <xdr:sp macro="" textlink="">
      <xdr:nvSpPr>
        <xdr:cNvPr id="51" name="Прямоугольник 50"/>
        <xdr:cNvSpPr/>
      </xdr:nvSpPr>
      <xdr:spPr>
        <a:xfrm>
          <a:off x="6232864" y="5836227"/>
          <a:ext cx="5496493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139463</xdr:colOff>
      <xdr:row>14</xdr:row>
      <xdr:rowOff>138670</xdr:rowOff>
    </xdr:from>
    <xdr:to>
      <xdr:col>15</xdr:col>
      <xdr:colOff>32105</xdr:colOff>
      <xdr:row>23</xdr:row>
      <xdr:rowOff>116170</xdr:rowOff>
    </xdr:to>
    <xdr:sp macro="" textlink="">
      <xdr:nvSpPr>
        <xdr:cNvPr id="52" name="Прямоугольник 51"/>
        <xdr:cNvSpPr/>
      </xdr:nvSpPr>
      <xdr:spPr>
        <a:xfrm>
          <a:off x="6262677" y="5853670"/>
          <a:ext cx="3253607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139463</xdr:colOff>
      <xdr:row>23</xdr:row>
      <xdr:rowOff>179492</xdr:rowOff>
    </xdr:from>
    <xdr:to>
      <xdr:col>15</xdr:col>
      <xdr:colOff>32105</xdr:colOff>
      <xdr:row>32</xdr:row>
      <xdr:rowOff>156992</xdr:rowOff>
    </xdr:to>
    <xdr:sp macro="" textlink="">
      <xdr:nvSpPr>
        <xdr:cNvPr id="53" name="Прямоугольник 52"/>
        <xdr:cNvSpPr/>
      </xdr:nvSpPr>
      <xdr:spPr>
        <a:xfrm>
          <a:off x="6262677" y="7608992"/>
          <a:ext cx="3253607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139463</xdr:colOff>
      <xdr:row>33</xdr:row>
      <xdr:rowOff>57027</xdr:rowOff>
    </xdr:from>
    <xdr:to>
      <xdr:col>15</xdr:col>
      <xdr:colOff>32105</xdr:colOff>
      <xdr:row>42</xdr:row>
      <xdr:rowOff>34527</xdr:rowOff>
    </xdr:to>
    <xdr:sp macro="" textlink="">
      <xdr:nvSpPr>
        <xdr:cNvPr id="54" name="Прямоугольник 53"/>
        <xdr:cNvSpPr/>
      </xdr:nvSpPr>
      <xdr:spPr>
        <a:xfrm>
          <a:off x="6262677" y="9391527"/>
          <a:ext cx="3253607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236321</xdr:colOff>
      <xdr:row>15</xdr:row>
      <xdr:rowOff>32038</xdr:rowOff>
    </xdr:from>
    <xdr:to>
      <xdr:col>18</xdr:col>
      <xdr:colOff>253913</xdr:colOff>
      <xdr:row>20</xdr:row>
      <xdr:rowOff>152610</xdr:rowOff>
    </xdr:to>
    <xdr:sp macro="" textlink="">
      <xdr:nvSpPr>
        <xdr:cNvPr id="55" name="Прямоугольник 54"/>
        <xdr:cNvSpPr/>
      </xdr:nvSpPr>
      <xdr:spPr>
        <a:xfrm>
          <a:off x="9720500" y="5937538"/>
          <a:ext cx="1854556" cy="107307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545420</xdr:colOff>
      <xdr:row>21</xdr:row>
      <xdr:rowOff>8688</xdr:rowOff>
    </xdr:from>
    <xdr:to>
      <xdr:col>18</xdr:col>
      <xdr:colOff>393849</xdr:colOff>
      <xdr:row>30</xdr:row>
      <xdr:rowOff>148744</xdr:rowOff>
    </xdr:to>
    <xdr:sp macro="" textlink="">
      <xdr:nvSpPr>
        <xdr:cNvPr id="56" name="Прямоугольник 55"/>
        <xdr:cNvSpPr/>
      </xdr:nvSpPr>
      <xdr:spPr>
        <a:xfrm rot="16200000">
          <a:off x="10188376" y="7452117"/>
          <a:ext cx="1854556" cy="106469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41955</xdr:colOff>
      <xdr:row>21</xdr:row>
      <xdr:rowOff>8688</xdr:rowOff>
    </xdr:from>
    <xdr:to>
      <xdr:col>16</xdr:col>
      <xdr:colOff>502706</xdr:colOff>
      <xdr:row>30</xdr:row>
      <xdr:rowOff>148744</xdr:rowOff>
    </xdr:to>
    <xdr:sp macro="" textlink="">
      <xdr:nvSpPr>
        <xdr:cNvPr id="57" name="Прямоугольник 56"/>
        <xdr:cNvSpPr/>
      </xdr:nvSpPr>
      <xdr:spPr>
        <a:xfrm rot="16200000">
          <a:off x="9078870" y="7450023"/>
          <a:ext cx="1854556" cy="106888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545420</xdr:colOff>
      <xdr:row>31</xdr:row>
      <xdr:rowOff>89284</xdr:rowOff>
    </xdr:from>
    <xdr:to>
      <xdr:col>18</xdr:col>
      <xdr:colOff>393849</xdr:colOff>
      <xdr:row>41</xdr:row>
      <xdr:rowOff>38840</xdr:rowOff>
    </xdr:to>
    <xdr:sp macro="" textlink="">
      <xdr:nvSpPr>
        <xdr:cNvPr id="60" name="Прямоугольник 59"/>
        <xdr:cNvSpPr/>
      </xdr:nvSpPr>
      <xdr:spPr>
        <a:xfrm rot="16200000">
          <a:off x="10188376" y="9437713"/>
          <a:ext cx="1854556" cy="106469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15</xdr:col>
      <xdr:colOff>41955</xdr:colOff>
      <xdr:row>31</xdr:row>
      <xdr:rowOff>89284</xdr:rowOff>
    </xdr:from>
    <xdr:to>
      <xdr:col>16</xdr:col>
      <xdr:colOff>502706</xdr:colOff>
      <xdr:row>41</xdr:row>
      <xdr:rowOff>38840</xdr:rowOff>
    </xdr:to>
    <xdr:sp macro="" textlink="">
      <xdr:nvSpPr>
        <xdr:cNvPr id="61" name="Прямоугольник 60"/>
        <xdr:cNvSpPr/>
      </xdr:nvSpPr>
      <xdr:spPr>
        <a:xfrm rot="16200000">
          <a:off x="9078870" y="9435619"/>
          <a:ext cx="1854556" cy="106888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585899</xdr:colOff>
      <xdr:row>14</xdr:row>
      <xdr:rowOff>121227</xdr:rowOff>
    </xdr:from>
    <xdr:to>
      <xdr:col>27</xdr:col>
      <xdr:colOff>571499</xdr:colOff>
      <xdr:row>43</xdr:row>
      <xdr:rowOff>68727</xdr:rowOff>
    </xdr:to>
    <xdr:sp macro="" textlink="">
      <xdr:nvSpPr>
        <xdr:cNvPr id="62" name="Прямоугольник 61"/>
        <xdr:cNvSpPr/>
      </xdr:nvSpPr>
      <xdr:spPr>
        <a:xfrm>
          <a:off x="11907042" y="5836227"/>
          <a:ext cx="5496493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603022</xdr:colOff>
      <xdr:row>14</xdr:row>
      <xdr:rowOff>120964</xdr:rowOff>
    </xdr:from>
    <xdr:to>
      <xdr:col>25</xdr:col>
      <xdr:colOff>117230</xdr:colOff>
      <xdr:row>20</xdr:row>
      <xdr:rowOff>93964</xdr:rowOff>
    </xdr:to>
    <xdr:sp macro="" textlink="">
      <xdr:nvSpPr>
        <xdr:cNvPr id="63" name="Прямоугольник 62"/>
        <xdr:cNvSpPr/>
      </xdr:nvSpPr>
      <xdr:spPr>
        <a:xfrm rot="16200000">
          <a:off x="13238945" y="4498662"/>
          <a:ext cx="1116000" cy="3790604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603022</xdr:colOff>
      <xdr:row>20</xdr:row>
      <xdr:rowOff>101258</xdr:rowOff>
    </xdr:from>
    <xdr:to>
      <xdr:col>25</xdr:col>
      <xdr:colOff>117230</xdr:colOff>
      <xdr:row>26</xdr:row>
      <xdr:rowOff>74258</xdr:rowOff>
    </xdr:to>
    <xdr:sp macro="" textlink="">
      <xdr:nvSpPr>
        <xdr:cNvPr id="65" name="Прямоугольник 64"/>
        <xdr:cNvSpPr/>
      </xdr:nvSpPr>
      <xdr:spPr>
        <a:xfrm rot="16200000">
          <a:off x="13238945" y="5621956"/>
          <a:ext cx="1116000" cy="3790604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603022</xdr:colOff>
      <xdr:row>26</xdr:row>
      <xdr:rowOff>81551</xdr:rowOff>
    </xdr:from>
    <xdr:to>
      <xdr:col>25</xdr:col>
      <xdr:colOff>117230</xdr:colOff>
      <xdr:row>32</xdr:row>
      <xdr:rowOff>54551</xdr:rowOff>
    </xdr:to>
    <xdr:sp macro="" textlink="">
      <xdr:nvSpPr>
        <xdr:cNvPr id="66" name="Прямоугольник 65"/>
        <xdr:cNvSpPr/>
      </xdr:nvSpPr>
      <xdr:spPr>
        <a:xfrm rot="16200000">
          <a:off x="13238945" y="6745249"/>
          <a:ext cx="1116000" cy="3790604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18</xdr:col>
      <xdr:colOff>606887</xdr:colOff>
      <xdr:row>32</xdr:row>
      <xdr:rowOff>94084</xdr:rowOff>
    </xdr:from>
    <xdr:to>
      <xdr:col>20</xdr:col>
      <xdr:colOff>456725</xdr:colOff>
      <xdr:row>42</xdr:row>
      <xdr:rowOff>43640</xdr:rowOff>
    </xdr:to>
    <xdr:sp macro="" textlink="">
      <xdr:nvSpPr>
        <xdr:cNvPr id="67" name="Прямоугольник 66"/>
        <xdr:cNvSpPr/>
      </xdr:nvSpPr>
      <xdr:spPr>
        <a:xfrm rot="16200000">
          <a:off x="11514063" y="9629529"/>
          <a:ext cx="1854556" cy="107166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468149</xdr:colOff>
      <xdr:row>32</xdr:row>
      <xdr:rowOff>94084</xdr:rowOff>
    </xdr:from>
    <xdr:to>
      <xdr:col>22</xdr:col>
      <xdr:colOff>317987</xdr:colOff>
      <xdr:row>42</xdr:row>
      <xdr:rowOff>43640</xdr:rowOff>
    </xdr:to>
    <xdr:sp macro="" textlink="">
      <xdr:nvSpPr>
        <xdr:cNvPr id="68" name="Прямоугольник 67"/>
        <xdr:cNvSpPr/>
      </xdr:nvSpPr>
      <xdr:spPr>
        <a:xfrm rot="16200000">
          <a:off x="12487026" y="9635325"/>
          <a:ext cx="1854556" cy="106007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22</xdr:col>
      <xdr:colOff>329411</xdr:colOff>
      <xdr:row>32</xdr:row>
      <xdr:rowOff>94084</xdr:rowOff>
    </xdr:from>
    <xdr:to>
      <xdr:col>24</xdr:col>
      <xdr:colOff>179250</xdr:colOff>
      <xdr:row>42</xdr:row>
      <xdr:rowOff>43640</xdr:rowOff>
    </xdr:to>
    <xdr:sp macro="" textlink="">
      <xdr:nvSpPr>
        <xdr:cNvPr id="69" name="Прямоугольник 68"/>
        <xdr:cNvSpPr/>
      </xdr:nvSpPr>
      <xdr:spPr>
        <a:xfrm rot="16200000">
          <a:off x="13558523" y="9635325"/>
          <a:ext cx="1854556" cy="1060074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24</xdr:col>
      <xdr:colOff>190673</xdr:colOff>
      <xdr:row>32</xdr:row>
      <xdr:rowOff>94085</xdr:rowOff>
    </xdr:from>
    <xdr:to>
      <xdr:col>26</xdr:col>
      <xdr:colOff>40511</xdr:colOff>
      <xdr:row>42</xdr:row>
      <xdr:rowOff>43641</xdr:rowOff>
    </xdr:to>
    <xdr:sp macro="" textlink="">
      <xdr:nvSpPr>
        <xdr:cNvPr id="70" name="Прямоугольник 69"/>
        <xdr:cNvSpPr/>
      </xdr:nvSpPr>
      <xdr:spPr>
        <a:xfrm rot="16200000">
          <a:off x="14630020" y="9635326"/>
          <a:ext cx="1854556" cy="1060074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26</xdr:col>
      <xdr:colOff>40252</xdr:colOff>
      <xdr:row>14</xdr:row>
      <xdr:rowOff>180271</xdr:rowOff>
    </xdr:from>
    <xdr:to>
      <xdr:col>27</xdr:col>
      <xdr:colOff>543930</xdr:colOff>
      <xdr:row>34</xdr:row>
      <xdr:rowOff>170729</xdr:rowOff>
    </xdr:to>
    <xdr:sp macro="" textlink="">
      <xdr:nvSpPr>
        <xdr:cNvPr id="71" name="Прямоугольник 70"/>
        <xdr:cNvSpPr/>
      </xdr:nvSpPr>
      <xdr:spPr>
        <a:xfrm>
          <a:off x="16259966" y="5895271"/>
          <a:ext cx="1116000" cy="380045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28</xdr:col>
      <xdr:colOff>104046</xdr:colOff>
      <xdr:row>14</xdr:row>
      <xdr:rowOff>121227</xdr:rowOff>
    </xdr:from>
    <xdr:to>
      <xdr:col>37</xdr:col>
      <xdr:colOff>89646</xdr:colOff>
      <xdr:row>43</xdr:row>
      <xdr:rowOff>68727</xdr:rowOff>
    </xdr:to>
    <xdr:sp macro="" textlink="">
      <xdr:nvSpPr>
        <xdr:cNvPr id="72" name="Прямоугольник 71"/>
        <xdr:cNvSpPr/>
      </xdr:nvSpPr>
      <xdr:spPr>
        <a:xfrm>
          <a:off x="17361105" y="5836227"/>
          <a:ext cx="5431659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28</xdr:col>
      <xdr:colOff>109962</xdr:colOff>
      <xdr:row>14</xdr:row>
      <xdr:rowOff>120964</xdr:rowOff>
    </xdr:from>
    <xdr:to>
      <xdr:col>34</xdr:col>
      <xdr:colOff>229288</xdr:colOff>
      <xdr:row>20</xdr:row>
      <xdr:rowOff>93964</xdr:rowOff>
    </xdr:to>
    <xdr:sp macro="" textlink="">
      <xdr:nvSpPr>
        <xdr:cNvPr id="73" name="Прямоугольник 72"/>
        <xdr:cNvSpPr/>
      </xdr:nvSpPr>
      <xdr:spPr>
        <a:xfrm rot="16200000">
          <a:off x="18684037" y="4518948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28</xdr:col>
      <xdr:colOff>109962</xdr:colOff>
      <xdr:row>20</xdr:row>
      <xdr:rowOff>101258</xdr:rowOff>
    </xdr:from>
    <xdr:to>
      <xdr:col>34</xdr:col>
      <xdr:colOff>229288</xdr:colOff>
      <xdr:row>26</xdr:row>
      <xdr:rowOff>74258</xdr:rowOff>
    </xdr:to>
    <xdr:sp macro="" textlink="">
      <xdr:nvSpPr>
        <xdr:cNvPr id="74" name="Прямоугольник 73"/>
        <xdr:cNvSpPr/>
      </xdr:nvSpPr>
      <xdr:spPr>
        <a:xfrm rot="16200000">
          <a:off x="18684037" y="5642242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28</xdr:col>
      <xdr:colOff>109962</xdr:colOff>
      <xdr:row>26</xdr:row>
      <xdr:rowOff>81551</xdr:rowOff>
    </xdr:from>
    <xdr:to>
      <xdr:col>34</xdr:col>
      <xdr:colOff>229288</xdr:colOff>
      <xdr:row>32</xdr:row>
      <xdr:rowOff>54551</xdr:rowOff>
    </xdr:to>
    <xdr:sp macro="" textlink="">
      <xdr:nvSpPr>
        <xdr:cNvPr id="75" name="Прямоугольник 74"/>
        <xdr:cNvSpPr/>
      </xdr:nvSpPr>
      <xdr:spPr>
        <a:xfrm rot="16200000">
          <a:off x="18684037" y="6765535"/>
          <a:ext cx="1116000" cy="3750032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35</xdr:col>
      <xdr:colOff>49775</xdr:colOff>
      <xdr:row>14</xdr:row>
      <xdr:rowOff>184234</xdr:rowOff>
    </xdr:from>
    <xdr:to>
      <xdr:col>36</xdr:col>
      <xdr:colOff>556175</xdr:colOff>
      <xdr:row>34</xdr:row>
      <xdr:rowOff>151160</xdr:rowOff>
    </xdr:to>
    <xdr:sp macro="" textlink="">
      <xdr:nvSpPr>
        <xdr:cNvPr id="76" name="Прямоугольник 75"/>
        <xdr:cNvSpPr/>
      </xdr:nvSpPr>
      <xdr:spPr>
        <a:xfrm>
          <a:off x="21690575" y="5899234"/>
          <a:ext cx="1116000" cy="377692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28</xdr:col>
      <xdr:colOff>148988</xdr:colOff>
      <xdr:row>32</xdr:row>
      <xdr:rowOff>148195</xdr:rowOff>
    </xdr:from>
    <xdr:to>
      <xdr:col>33</xdr:col>
      <xdr:colOff>346430</xdr:colOff>
      <xdr:row>41</xdr:row>
      <xdr:rowOff>125695</xdr:rowOff>
    </xdr:to>
    <xdr:sp macro="" textlink="">
      <xdr:nvSpPr>
        <xdr:cNvPr id="77" name="Прямоугольник 76"/>
        <xdr:cNvSpPr/>
      </xdr:nvSpPr>
      <xdr:spPr>
        <a:xfrm>
          <a:off x="17432533" y="9292195"/>
          <a:ext cx="3228124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33</xdr:col>
      <xdr:colOff>559914</xdr:colOff>
      <xdr:row>36</xdr:row>
      <xdr:rowOff>96319</xdr:rowOff>
    </xdr:from>
    <xdr:to>
      <xdr:col>36</xdr:col>
      <xdr:colOff>585670</xdr:colOff>
      <xdr:row>42</xdr:row>
      <xdr:rowOff>22357</xdr:rowOff>
    </xdr:to>
    <xdr:sp macro="" textlink="">
      <xdr:nvSpPr>
        <xdr:cNvPr id="78" name="Прямоугольник 77"/>
        <xdr:cNvSpPr/>
      </xdr:nvSpPr>
      <xdr:spPr>
        <a:xfrm>
          <a:off x="20981514" y="10002319"/>
          <a:ext cx="1854556" cy="106903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37</xdr:col>
      <xdr:colOff>173318</xdr:colOff>
      <xdr:row>14</xdr:row>
      <xdr:rowOff>121227</xdr:rowOff>
    </xdr:from>
    <xdr:to>
      <xdr:col>46</xdr:col>
      <xdr:colOff>158919</xdr:colOff>
      <xdr:row>43</xdr:row>
      <xdr:rowOff>68727</xdr:rowOff>
    </xdr:to>
    <xdr:sp macro="" textlink="">
      <xdr:nvSpPr>
        <xdr:cNvPr id="79" name="Прямоугольник 78"/>
        <xdr:cNvSpPr/>
      </xdr:nvSpPr>
      <xdr:spPr>
        <a:xfrm>
          <a:off x="22912091" y="5836227"/>
          <a:ext cx="5440828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37</xdr:col>
      <xdr:colOff>235578</xdr:colOff>
      <xdr:row>14</xdr:row>
      <xdr:rowOff>182831</xdr:rowOff>
    </xdr:from>
    <xdr:to>
      <xdr:col>42</xdr:col>
      <xdr:colOff>433020</xdr:colOff>
      <xdr:row>23</xdr:row>
      <xdr:rowOff>160331</xdr:rowOff>
    </xdr:to>
    <xdr:sp macro="" textlink="">
      <xdr:nvSpPr>
        <xdr:cNvPr id="80" name="Прямоугольник 79"/>
        <xdr:cNvSpPr/>
      </xdr:nvSpPr>
      <xdr:spPr>
        <a:xfrm>
          <a:off x="22974351" y="5897831"/>
          <a:ext cx="3228124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37</xdr:col>
      <xdr:colOff>235578</xdr:colOff>
      <xdr:row>23</xdr:row>
      <xdr:rowOff>165512</xdr:rowOff>
    </xdr:from>
    <xdr:to>
      <xdr:col>42</xdr:col>
      <xdr:colOff>433020</xdr:colOff>
      <xdr:row>32</xdr:row>
      <xdr:rowOff>143012</xdr:rowOff>
    </xdr:to>
    <xdr:sp macro="" textlink="">
      <xdr:nvSpPr>
        <xdr:cNvPr id="81" name="Прямоугольник 80"/>
        <xdr:cNvSpPr/>
      </xdr:nvSpPr>
      <xdr:spPr>
        <a:xfrm>
          <a:off x="22974351" y="7595012"/>
          <a:ext cx="3228124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37</xdr:col>
      <xdr:colOff>235578</xdr:colOff>
      <xdr:row>32</xdr:row>
      <xdr:rowOff>165512</xdr:rowOff>
    </xdr:from>
    <xdr:to>
      <xdr:col>42</xdr:col>
      <xdr:colOff>433020</xdr:colOff>
      <xdr:row>41</xdr:row>
      <xdr:rowOff>143012</xdr:rowOff>
    </xdr:to>
    <xdr:sp macro="" textlink="">
      <xdr:nvSpPr>
        <xdr:cNvPr id="82" name="Прямоугольник 81"/>
        <xdr:cNvSpPr/>
      </xdr:nvSpPr>
      <xdr:spPr>
        <a:xfrm>
          <a:off x="22974351" y="9309512"/>
          <a:ext cx="3228124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43</xdr:col>
      <xdr:colOff>147355</xdr:colOff>
      <xdr:row>14</xdr:row>
      <xdr:rowOff>152673</xdr:rowOff>
    </xdr:from>
    <xdr:to>
      <xdr:col>46</xdr:col>
      <xdr:colOff>14169</xdr:colOff>
      <xdr:row>31</xdr:row>
      <xdr:rowOff>142297</xdr:rowOff>
    </xdr:to>
    <xdr:sp macro="" textlink="">
      <xdr:nvSpPr>
        <xdr:cNvPr id="83" name="Прямоугольник 82"/>
        <xdr:cNvSpPr/>
      </xdr:nvSpPr>
      <xdr:spPr>
        <a:xfrm rot="16200000">
          <a:off x="26039505" y="6628958"/>
          <a:ext cx="3228124" cy="1705553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42</xdr:col>
      <xdr:colOff>594550</xdr:colOff>
      <xdr:row>31</xdr:row>
      <xdr:rowOff>156289</xdr:rowOff>
    </xdr:from>
    <xdr:to>
      <xdr:col>46</xdr:col>
      <xdr:colOff>14170</xdr:colOff>
      <xdr:row>37</xdr:row>
      <xdr:rowOff>82327</xdr:rowOff>
    </xdr:to>
    <xdr:sp macro="" textlink="">
      <xdr:nvSpPr>
        <xdr:cNvPr id="84" name="Прямоугольник 83"/>
        <xdr:cNvSpPr/>
      </xdr:nvSpPr>
      <xdr:spPr>
        <a:xfrm>
          <a:off x="26635072" y="9109789"/>
          <a:ext cx="1871272" cy="106903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42</xdr:col>
      <xdr:colOff>594550</xdr:colOff>
      <xdr:row>37</xdr:row>
      <xdr:rowOff>96319</xdr:rowOff>
    </xdr:from>
    <xdr:to>
      <xdr:col>46</xdr:col>
      <xdr:colOff>14170</xdr:colOff>
      <xdr:row>43</xdr:row>
      <xdr:rowOff>22357</xdr:rowOff>
    </xdr:to>
    <xdr:sp macro="" textlink="">
      <xdr:nvSpPr>
        <xdr:cNvPr id="85" name="Прямоугольник 84"/>
        <xdr:cNvSpPr/>
      </xdr:nvSpPr>
      <xdr:spPr>
        <a:xfrm>
          <a:off x="26635072" y="10192819"/>
          <a:ext cx="1871272" cy="106903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46</xdr:col>
      <xdr:colOff>348188</xdr:colOff>
      <xdr:row>14</xdr:row>
      <xdr:rowOff>121227</xdr:rowOff>
    </xdr:from>
    <xdr:to>
      <xdr:col>55</xdr:col>
      <xdr:colOff>333789</xdr:colOff>
      <xdr:row>43</xdr:row>
      <xdr:rowOff>68727</xdr:rowOff>
    </xdr:to>
    <xdr:sp macro="" textlink="">
      <xdr:nvSpPr>
        <xdr:cNvPr id="86" name="Прямоугольник 85"/>
        <xdr:cNvSpPr/>
      </xdr:nvSpPr>
      <xdr:spPr>
        <a:xfrm>
          <a:off x="28589813" y="2788227"/>
          <a:ext cx="5450570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53</xdr:col>
      <xdr:colOff>430061</xdr:colOff>
      <xdr:row>23</xdr:row>
      <xdr:rowOff>63661</xdr:rowOff>
    </xdr:from>
    <xdr:to>
      <xdr:col>55</xdr:col>
      <xdr:colOff>333789</xdr:colOff>
      <xdr:row>43</xdr:row>
      <xdr:rowOff>9806</xdr:rowOff>
    </xdr:to>
    <xdr:sp macro="" textlink="">
      <xdr:nvSpPr>
        <xdr:cNvPr id="88" name="Прямоугольник 87"/>
        <xdr:cNvSpPr/>
      </xdr:nvSpPr>
      <xdr:spPr>
        <a:xfrm>
          <a:off x="32922217" y="4445161"/>
          <a:ext cx="1118166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46</xdr:col>
      <xdr:colOff>348188</xdr:colOff>
      <xdr:row>34</xdr:row>
      <xdr:rowOff>32306</xdr:rowOff>
    </xdr:from>
    <xdr:to>
      <xdr:col>51</xdr:col>
      <xdr:colOff>552407</xdr:colOff>
      <xdr:row>43</xdr:row>
      <xdr:rowOff>9806</xdr:rowOff>
    </xdr:to>
    <xdr:sp macro="" textlink="">
      <xdr:nvSpPr>
        <xdr:cNvPr id="90" name="Прямоугольник 89"/>
        <xdr:cNvSpPr/>
      </xdr:nvSpPr>
      <xdr:spPr>
        <a:xfrm>
          <a:off x="28589813" y="6509306"/>
          <a:ext cx="3240313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51</xdr:col>
      <xdr:colOff>539370</xdr:colOff>
      <xdr:row>23</xdr:row>
      <xdr:rowOff>63661</xdr:rowOff>
    </xdr:from>
    <xdr:to>
      <xdr:col>53</xdr:col>
      <xdr:colOff>443097</xdr:colOff>
      <xdr:row>43</xdr:row>
      <xdr:rowOff>9806</xdr:rowOff>
    </xdr:to>
    <xdr:sp macro="" textlink="">
      <xdr:nvSpPr>
        <xdr:cNvPr id="91" name="Прямоугольник 90"/>
        <xdr:cNvSpPr/>
      </xdr:nvSpPr>
      <xdr:spPr>
        <a:xfrm>
          <a:off x="31817089" y="4445161"/>
          <a:ext cx="1118164" cy="375614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46</xdr:col>
      <xdr:colOff>348188</xdr:colOff>
      <xdr:row>25</xdr:row>
      <xdr:rowOff>20400</xdr:rowOff>
    </xdr:from>
    <xdr:to>
      <xdr:col>51</xdr:col>
      <xdr:colOff>552407</xdr:colOff>
      <xdr:row>33</xdr:row>
      <xdr:rowOff>188400</xdr:rowOff>
    </xdr:to>
    <xdr:sp macro="" textlink="">
      <xdr:nvSpPr>
        <xdr:cNvPr id="92" name="Прямоугольник 91"/>
        <xdr:cNvSpPr/>
      </xdr:nvSpPr>
      <xdr:spPr>
        <a:xfrm>
          <a:off x="28589813" y="4782900"/>
          <a:ext cx="3240313" cy="169200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46</xdr:col>
      <xdr:colOff>428798</xdr:colOff>
      <xdr:row>14</xdr:row>
      <xdr:rowOff>165522</xdr:rowOff>
    </xdr:from>
    <xdr:to>
      <xdr:col>48</xdr:col>
      <xdr:colOff>278636</xdr:colOff>
      <xdr:row>24</xdr:row>
      <xdr:rowOff>115078</xdr:rowOff>
    </xdr:to>
    <xdr:sp macro="" textlink="">
      <xdr:nvSpPr>
        <xdr:cNvPr id="93" name="Прямоугольник 92"/>
        <xdr:cNvSpPr/>
      </xdr:nvSpPr>
      <xdr:spPr>
        <a:xfrm rot="16200000">
          <a:off x="28811064" y="3215756"/>
          <a:ext cx="1854556" cy="108808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48</xdr:col>
      <xdr:colOff>357361</xdr:colOff>
      <xdr:row>14</xdr:row>
      <xdr:rowOff>165522</xdr:rowOff>
    </xdr:from>
    <xdr:to>
      <xdr:col>50</xdr:col>
      <xdr:colOff>207199</xdr:colOff>
      <xdr:row>24</xdr:row>
      <xdr:rowOff>115078</xdr:rowOff>
    </xdr:to>
    <xdr:sp macro="" textlink="">
      <xdr:nvSpPr>
        <xdr:cNvPr id="94" name="Прямоугольник 93"/>
        <xdr:cNvSpPr/>
      </xdr:nvSpPr>
      <xdr:spPr>
        <a:xfrm rot="16200000">
          <a:off x="29977877" y="3215756"/>
          <a:ext cx="1854556" cy="108808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51</xdr:col>
      <xdr:colOff>583726</xdr:colOff>
      <xdr:row>15</xdr:row>
      <xdr:rowOff>167756</xdr:rowOff>
    </xdr:from>
    <xdr:to>
      <xdr:col>54</xdr:col>
      <xdr:colOff>609482</xdr:colOff>
      <xdr:row>21</xdr:row>
      <xdr:rowOff>93794</xdr:rowOff>
    </xdr:to>
    <xdr:sp macro="" textlink="">
      <xdr:nvSpPr>
        <xdr:cNvPr id="95" name="Прямоугольник 94"/>
        <xdr:cNvSpPr/>
      </xdr:nvSpPr>
      <xdr:spPr>
        <a:xfrm>
          <a:off x="32444851" y="3025256"/>
          <a:ext cx="1883131" cy="1069038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55</xdr:col>
      <xdr:colOff>485046</xdr:colOff>
      <xdr:row>14</xdr:row>
      <xdr:rowOff>121227</xdr:rowOff>
    </xdr:from>
    <xdr:to>
      <xdr:col>64</xdr:col>
      <xdr:colOff>470646</xdr:colOff>
      <xdr:row>43</xdr:row>
      <xdr:rowOff>68727</xdr:rowOff>
    </xdr:to>
    <xdr:sp macro="" textlink="">
      <xdr:nvSpPr>
        <xdr:cNvPr id="96" name="Прямоугольник 95"/>
        <xdr:cNvSpPr/>
      </xdr:nvSpPr>
      <xdr:spPr>
        <a:xfrm>
          <a:off x="34822671" y="2788227"/>
          <a:ext cx="5557725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55</xdr:col>
      <xdr:colOff>490962</xdr:colOff>
      <xdr:row>14</xdr:row>
      <xdr:rowOff>120964</xdr:rowOff>
    </xdr:from>
    <xdr:to>
      <xdr:col>61</xdr:col>
      <xdr:colOff>610288</xdr:colOff>
      <xdr:row>20</xdr:row>
      <xdr:rowOff>93964</xdr:rowOff>
    </xdr:to>
    <xdr:sp macro="" textlink="">
      <xdr:nvSpPr>
        <xdr:cNvPr id="97" name="Прямоугольник 96"/>
        <xdr:cNvSpPr/>
      </xdr:nvSpPr>
      <xdr:spPr>
        <a:xfrm rot="16200000">
          <a:off x="36187625" y="1428926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55</xdr:col>
      <xdr:colOff>490962</xdr:colOff>
      <xdr:row>20</xdr:row>
      <xdr:rowOff>123701</xdr:rowOff>
    </xdr:from>
    <xdr:to>
      <xdr:col>61</xdr:col>
      <xdr:colOff>610288</xdr:colOff>
      <xdr:row>26</xdr:row>
      <xdr:rowOff>96701</xdr:rowOff>
    </xdr:to>
    <xdr:sp macro="" textlink="">
      <xdr:nvSpPr>
        <xdr:cNvPr id="98" name="Прямоугольник 97"/>
        <xdr:cNvSpPr/>
      </xdr:nvSpPr>
      <xdr:spPr>
        <a:xfrm rot="16200000">
          <a:off x="36187625" y="2574663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55</xdr:col>
      <xdr:colOff>490962</xdr:colOff>
      <xdr:row>26</xdr:row>
      <xdr:rowOff>126438</xdr:rowOff>
    </xdr:from>
    <xdr:to>
      <xdr:col>61</xdr:col>
      <xdr:colOff>610288</xdr:colOff>
      <xdr:row>32</xdr:row>
      <xdr:rowOff>99438</xdr:rowOff>
    </xdr:to>
    <xdr:sp macro="" textlink="">
      <xdr:nvSpPr>
        <xdr:cNvPr id="99" name="Прямоугольник 98"/>
        <xdr:cNvSpPr/>
      </xdr:nvSpPr>
      <xdr:spPr>
        <a:xfrm rot="16200000">
          <a:off x="36187625" y="3720400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62</xdr:col>
      <xdr:colOff>430775</xdr:colOff>
      <xdr:row>14</xdr:row>
      <xdr:rowOff>184234</xdr:rowOff>
    </xdr:from>
    <xdr:to>
      <xdr:col>64</xdr:col>
      <xdr:colOff>318050</xdr:colOff>
      <xdr:row>34</xdr:row>
      <xdr:rowOff>151160</xdr:rowOff>
    </xdr:to>
    <xdr:sp macro="" textlink="">
      <xdr:nvSpPr>
        <xdr:cNvPr id="100" name="Прямоугольник 99"/>
        <xdr:cNvSpPr/>
      </xdr:nvSpPr>
      <xdr:spPr>
        <a:xfrm>
          <a:off x="39102275" y="2851234"/>
          <a:ext cx="1125525" cy="377692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55</xdr:col>
      <xdr:colOff>490962</xdr:colOff>
      <xdr:row>32</xdr:row>
      <xdr:rowOff>129176</xdr:rowOff>
    </xdr:from>
    <xdr:to>
      <xdr:col>61</xdr:col>
      <xdr:colOff>610288</xdr:colOff>
      <xdr:row>38</xdr:row>
      <xdr:rowOff>102176</xdr:rowOff>
    </xdr:to>
    <xdr:sp macro="" textlink="">
      <xdr:nvSpPr>
        <xdr:cNvPr id="101" name="Прямоугольник 100"/>
        <xdr:cNvSpPr/>
      </xdr:nvSpPr>
      <xdr:spPr>
        <a:xfrm rot="16200000">
          <a:off x="36187625" y="4866138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65</xdr:col>
      <xdr:colOff>109650</xdr:colOff>
      <xdr:row>14</xdr:row>
      <xdr:rowOff>121227</xdr:rowOff>
    </xdr:from>
    <xdr:to>
      <xdr:col>74</xdr:col>
      <xdr:colOff>95250</xdr:colOff>
      <xdr:row>43</xdr:row>
      <xdr:rowOff>68727</xdr:rowOff>
    </xdr:to>
    <xdr:sp macro="" textlink="">
      <xdr:nvSpPr>
        <xdr:cNvPr id="102" name="Прямоугольник 101"/>
        <xdr:cNvSpPr/>
      </xdr:nvSpPr>
      <xdr:spPr>
        <a:xfrm>
          <a:off x="40638525" y="2788227"/>
          <a:ext cx="5557725" cy="5472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65</xdr:col>
      <xdr:colOff>130659</xdr:colOff>
      <xdr:row>33</xdr:row>
      <xdr:rowOff>127570</xdr:rowOff>
    </xdr:from>
    <xdr:to>
      <xdr:col>74</xdr:col>
      <xdr:colOff>70432</xdr:colOff>
      <xdr:row>43</xdr:row>
      <xdr:rowOff>58571</xdr:rowOff>
    </xdr:to>
    <xdr:grpSp>
      <xdr:nvGrpSpPr>
        <xdr:cNvPr id="103" name="Группа 102"/>
        <xdr:cNvGrpSpPr/>
      </xdr:nvGrpSpPr>
      <xdr:grpSpPr>
        <a:xfrm>
          <a:off x="39777071" y="6414070"/>
          <a:ext cx="5385832" cy="1836001"/>
          <a:chOff x="646323" y="9462070"/>
          <a:chExt cx="5446208" cy="1836001"/>
        </a:xfrm>
      </xdr:grpSpPr>
      <xdr:sp macro="" textlink="">
        <xdr:nvSpPr>
          <xdr:cNvPr id="104" name="Прямоугольник 103"/>
          <xdr:cNvSpPr/>
        </xdr:nvSpPr>
        <xdr:spPr>
          <a:xfrm rot="16200000">
            <a:off x="267248" y="9841146"/>
            <a:ext cx="1836000" cy="1077849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05" name="Прямоугольник 104"/>
          <xdr:cNvSpPr/>
        </xdr:nvSpPr>
        <xdr:spPr>
          <a:xfrm rot="16200000">
            <a:off x="1358143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06" name="Прямоугольник 105"/>
          <xdr:cNvSpPr/>
        </xdr:nvSpPr>
        <xdr:spPr>
          <a:xfrm rot="16200000">
            <a:off x="2449039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07" name="Прямоугольник 106"/>
          <xdr:cNvSpPr/>
        </xdr:nvSpPr>
        <xdr:spPr>
          <a:xfrm rot="16200000">
            <a:off x="3542323" y="9838757"/>
            <a:ext cx="1836000" cy="1082626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08" name="Прямоугольник 107"/>
          <xdr:cNvSpPr/>
        </xdr:nvSpPr>
        <xdr:spPr>
          <a:xfrm rot="16200000">
            <a:off x="4635606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65</xdr:col>
      <xdr:colOff>130659</xdr:colOff>
      <xdr:row>23</xdr:row>
      <xdr:rowOff>156370</xdr:rowOff>
    </xdr:from>
    <xdr:to>
      <xdr:col>74</xdr:col>
      <xdr:colOff>70432</xdr:colOff>
      <xdr:row>33</xdr:row>
      <xdr:rowOff>87371</xdr:rowOff>
    </xdr:to>
    <xdr:grpSp>
      <xdr:nvGrpSpPr>
        <xdr:cNvPr id="109" name="Группа 108"/>
        <xdr:cNvGrpSpPr/>
      </xdr:nvGrpSpPr>
      <xdr:grpSpPr>
        <a:xfrm>
          <a:off x="39777071" y="4537870"/>
          <a:ext cx="5385832" cy="1836001"/>
          <a:chOff x="646323" y="9462070"/>
          <a:chExt cx="5446208" cy="1836001"/>
        </a:xfrm>
      </xdr:grpSpPr>
      <xdr:sp macro="" textlink="">
        <xdr:nvSpPr>
          <xdr:cNvPr id="110" name="Прямоугольник 109"/>
          <xdr:cNvSpPr/>
        </xdr:nvSpPr>
        <xdr:spPr>
          <a:xfrm rot="16200000">
            <a:off x="267248" y="9841146"/>
            <a:ext cx="1836000" cy="1077849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11" name="Прямоугольник 110"/>
          <xdr:cNvSpPr/>
        </xdr:nvSpPr>
        <xdr:spPr>
          <a:xfrm rot="16200000">
            <a:off x="1358143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12" name="Прямоугольник 111"/>
          <xdr:cNvSpPr/>
        </xdr:nvSpPr>
        <xdr:spPr>
          <a:xfrm rot="16200000">
            <a:off x="2449039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13" name="Прямоугольник 112"/>
          <xdr:cNvSpPr/>
        </xdr:nvSpPr>
        <xdr:spPr>
          <a:xfrm rot="16200000">
            <a:off x="3542323" y="9838757"/>
            <a:ext cx="1836000" cy="1082626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14" name="Прямоугольник 113"/>
          <xdr:cNvSpPr/>
        </xdr:nvSpPr>
        <xdr:spPr>
          <a:xfrm rot="16200000">
            <a:off x="4635606" y="9841145"/>
            <a:ext cx="1836000" cy="107785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65</xdr:col>
      <xdr:colOff>276650</xdr:colOff>
      <xdr:row>15</xdr:row>
      <xdr:rowOff>144777</xdr:rowOff>
    </xdr:from>
    <xdr:to>
      <xdr:col>71</xdr:col>
      <xdr:colOff>395976</xdr:colOff>
      <xdr:row>21</xdr:row>
      <xdr:rowOff>117777</xdr:rowOff>
    </xdr:to>
    <xdr:sp macro="" textlink="">
      <xdr:nvSpPr>
        <xdr:cNvPr id="115" name="Прямоугольник 114"/>
        <xdr:cNvSpPr/>
      </xdr:nvSpPr>
      <xdr:spPr>
        <a:xfrm rot="16200000">
          <a:off x="42164563" y="1643239"/>
          <a:ext cx="1116000" cy="3834076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zoomScale="85" zoomScaleNormal="85" workbookViewId="0">
      <selection activeCell="E10" sqref="E10"/>
    </sheetView>
  </sheetViews>
  <sheetFormatPr defaultRowHeight="15" x14ac:dyDescent="0.25"/>
  <cols>
    <col min="15" max="15" width="13.7109375" bestFit="1" customWidth="1"/>
  </cols>
  <sheetData>
    <row r="1" spans="1:15" x14ac:dyDescent="0.25">
      <c r="E1" s="4" t="s">
        <v>6</v>
      </c>
      <c r="F1" s="5"/>
      <c r="G1" s="5"/>
      <c r="H1" s="5"/>
      <c r="I1" s="5"/>
      <c r="J1" s="5"/>
      <c r="K1" s="5"/>
      <c r="L1" s="5"/>
      <c r="N1" s="1">
        <v>25</v>
      </c>
    </row>
    <row r="2" spans="1:15" x14ac:dyDescent="0.25">
      <c r="A2" s="3" t="s">
        <v>3</v>
      </c>
      <c r="B2" s="3" t="s">
        <v>5</v>
      </c>
      <c r="C2" s="3" t="s">
        <v>4</v>
      </c>
      <c r="D2" s="6" t="s">
        <v>11</v>
      </c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N2" s="6" t="s">
        <v>9</v>
      </c>
      <c r="O2" s="6" t="s">
        <v>10</v>
      </c>
    </row>
    <row r="3" spans="1:15" x14ac:dyDescent="0.25">
      <c r="A3">
        <v>1.05</v>
      </c>
      <c r="B3">
        <v>0.31</v>
      </c>
      <c r="C3">
        <f>+A3*B3</f>
        <v>0.32550000000000001</v>
      </c>
      <c r="D3" s="8" t="s">
        <v>0</v>
      </c>
      <c r="E3" s="8"/>
      <c r="F3" s="8"/>
      <c r="G3" s="8">
        <v>4</v>
      </c>
      <c r="H3" s="8">
        <v>4</v>
      </c>
      <c r="I3" s="8"/>
      <c r="J3" s="8">
        <v>2</v>
      </c>
      <c r="K3" s="8">
        <v>5</v>
      </c>
      <c r="L3" s="8">
        <v>1</v>
      </c>
      <c r="N3" s="8">
        <f>+$N$1*3</f>
        <v>75</v>
      </c>
      <c r="O3" s="8">
        <f>SUMPRODUCT(E3:L3,$E$7:$L$7)</f>
        <v>75</v>
      </c>
    </row>
    <row r="4" spans="1:15" x14ac:dyDescent="0.25">
      <c r="A4">
        <v>0.47</v>
      </c>
      <c r="B4">
        <v>0.9</v>
      </c>
      <c r="C4">
        <f>+A4*B4</f>
        <v>0.42299999999999999</v>
      </c>
      <c r="D4" s="9" t="s">
        <v>1</v>
      </c>
      <c r="E4" s="9">
        <v>1</v>
      </c>
      <c r="F4" s="9">
        <v>3</v>
      </c>
      <c r="G4" s="9"/>
      <c r="H4" s="9">
        <v>1</v>
      </c>
      <c r="I4" s="9">
        <v>4</v>
      </c>
      <c r="J4" s="9">
        <v>3</v>
      </c>
      <c r="K4" s="9"/>
      <c r="L4" s="9"/>
      <c r="N4" s="9">
        <f>+$N$1*2</f>
        <v>50</v>
      </c>
      <c r="O4" s="9">
        <f>SUMPRODUCT(E4:L4,$E$7:$L$7)</f>
        <v>52</v>
      </c>
    </row>
    <row r="5" spans="1:15" x14ac:dyDescent="0.25">
      <c r="A5">
        <v>0.3</v>
      </c>
      <c r="B5">
        <v>0.51</v>
      </c>
      <c r="C5">
        <f>+A5*B5</f>
        <v>0.153</v>
      </c>
      <c r="D5" s="10" t="s">
        <v>2</v>
      </c>
      <c r="E5" s="10">
        <v>11</v>
      </c>
      <c r="F5" s="10">
        <v>5</v>
      </c>
      <c r="G5" s="10">
        <v>4</v>
      </c>
      <c r="H5" s="10">
        <v>1</v>
      </c>
      <c r="I5" s="10">
        <v>2</v>
      </c>
      <c r="J5" s="10">
        <v>1</v>
      </c>
      <c r="K5" s="10"/>
      <c r="L5" s="10">
        <v>10</v>
      </c>
      <c r="N5" s="10">
        <f>+$N$1*5</f>
        <v>125</v>
      </c>
      <c r="O5" s="10">
        <f>SUMPRODUCT(E5:L5,$E$7:$L$7)</f>
        <v>126</v>
      </c>
    </row>
    <row r="7" spans="1:15" x14ac:dyDescent="0.25">
      <c r="D7" s="7" t="s">
        <v>7</v>
      </c>
      <c r="E7" s="11">
        <v>2</v>
      </c>
      <c r="F7" s="11">
        <v>6</v>
      </c>
      <c r="G7" s="11">
        <v>13</v>
      </c>
      <c r="H7" s="11">
        <v>1</v>
      </c>
      <c r="I7" s="11">
        <v>1</v>
      </c>
      <c r="J7" s="11">
        <v>9</v>
      </c>
      <c r="K7" s="11">
        <v>0</v>
      </c>
      <c r="L7" s="11">
        <v>1</v>
      </c>
      <c r="N7" s="11">
        <f>SUM(E7:L7)</f>
        <v>33</v>
      </c>
    </row>
    <row r="8" spans="1:15" x14ac:dyDescent="0.25">
      <c r="D8" t="s">
        <v>8</v>
      </c>
      <c r="E8" s="2">
        <f>1-SUMPRODUCT($C3:$C5,E3:E5)/(1.52*1.52)</f>
        <v>8.8469529085872689E-2</v>
      </c>
      <c r="F8" s="2">
        <f>1-SUMPRODUCT($C3:$C5,F3:F5)/(1.52*1.52)</f>
        <v>0.11963296398891976</v>
      </c>
      <c r="G8" s="2">
        <f>1-SUMPRODUCT($C3:$C5,G3:G5)/(1.52*1.52)</f>
        <v>0.17157202216066481</v>
      </c>
      <c r="H8" s="2">
        <f>1-SUMPRODUCT($C3:$C5,H3:H5)/(1.52*1.52)</f>
        <v>0.18715373961218829</v>
      </c>
      <c r="I8" s="2">
        <f>1-SUMPRODUCT($C3:$C5,I3:I5)/(1.52*1.52)</f>
        <v>0.13521468144044324</v>
      </c>
      <c r="J8" s="2">
        <f>1-SUMPRODUCT($C3:$C5,J3:J5)/(1.52*1.52)</f>
        <v>0.10275277008310246</v>
      </c>
      <c r="K8" s="2">
        <f>1-SUMPRODUCT($C3:$C5,K3:K5)/(1.52*1.52)</f>
        <v>0.2955765235457064</v>
      </c>
      <c r="L8" s="2">
        <f>1-SUMPRODUCT($C3:$C5,L3:L5)/(1.52*1.52)</f>
        <v>0.19689231301939047</v>
      </c>
      <c r="N8" s="2">
        <f>1-SUMPRODUCT($C3:$C5,N3:N5)/(N7*1.52*1.52)</f>
        <v>0.15156368043314028</v>
      </c>
    </row>
    <row r="10" spans="1:15" x14ac:dyDescent="0.25">
      <c r="D10" t="s">
        <v>13</v>
      </c>
      <c r="E10">
        <v>2</v>
      </c>
      <c r="F10">
        <v>6</v>
      </c>
      <c r="G10">
        <v>13</v>
      </c>
      <c r="H10">
        <v>1</v>
      </c>
      <c r="I10">
        <v>1</v>
      </c>
      <c r="J10">
        <v>9</v>
      </c>
      <c r="K10">
        <v>0</v>
      </c>
      <c r="L10">
        <v>1</v>
      </c>
    </row>
    <row r="11" spans="1:15" x14ac:dyDescent="0.25">
      <c r="D11" t="s">
        <v>12</v>
      </c>
      <c r="E11">
        <v>6</v>
      </c>
      <c r="F11">
        <v>0</v>
      </c>
      <c r="G11">
        <v>11</v>
      </c>
      <c r="H11">
        <v>1</v>
      </c>
      <c r="I11">
        <v>0</v>
      </c>
      <c r="J11">
        <v>15</v>
      </c>
      <c r="K11">
        <v>0</v>
      </c>
      <c r="L1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</dc:creator>
  <cp:lastModifiedBy>MCH</cp:lastModifiedBy>
  <dcterms:created xsi:type="dcterms:W3CDTF">2016-11-20T10:20:32Z</dcterms:created>
  <dcterms:modified xsi:type="dcterms:W3CDTF">2016-11-20T11:27:55Z</dcterms:modified>
</cp:coreProperties>
</file>