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pov.y\Desktop\"/>
    </mc:Choice>
  </mc:AlternateContent>
  <bookViews>
    <workbookView xWindow="0" yWindow="0" windowWidth="28800" windowHeight="102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" i="1"/>
  <c r="H3" i="1"/>
  <c r="G4" i="1"/>
  <c r="H5" i="1"/>
  <c r="G6" i="1"/>
  <c r="G7" i="1"/>
  <c r="G8" i="1"/>
  <c r="I9" i="1"/>
  <c r="G10" i="1"/>
  <c r="G11" i="1"/>
  <c r="G12" i="1"/>
  <c r="H13" i="1"/>
  <c r="G14" i="1"/>
  <c r="G15" i="1"/>
  <c r="G16" i="1"/>
  <c r="I17" i="1"/>
  <c r="G18" i="1"/>
  <c r="G19" i="1"/>
  <c r="G20" i="1"/>
  <c r="G21" i="1"/>
  <c r="G2" i="1"/>
  <c r="G3" i="1"/>
  <c r="G17" i="1" l="1"/>
  <c r="J18" i="1"/>
  <c r="H21" i="1"/>
  <c r="G13" i="1"/>
  <c r="I21" i="1"/>
  <c r="H17" i="1"/>
  <c r="J14" i="1"/>
  <c r="J10" i="1"/>
  <c r="I5" i="1"/>
  <c r="J6" i="1"/>
  <c r="J21" i="1"/>
  <c r="J17" i="1"/>
  <c r="J13" i="1"/>
  <c r="J9" i="1"/>
  <c r="J5" i="1"/>
  <c r="J20" i="1"/>
  <c r="J16" i="1"/>
  <c r="J12" i="1"/>
  <c r="J8" i="1"/>
  <c r="J4" i="1"/>
  <c r="I13" i="1"/>
  <c r="J19" i="1"/>
  <c r="J15" i="1"/>
  <c r="J11" i="1"/>
  <c r="J7" i="1"/>
  <c r="J3" i="1"/>
  <c r="I18" i="1"/>
  <c r="I10" i="1"/>
  <c r="J2" i="1"/>
  <c r="G9" i="1"/>
  <c r="G5" i="1"/>
  <c r="I14" i="1"/>
  <c r="I6" i="1"/>
  <c r="I20" i="1"/>
  <c r="I16" i="1"/>
  <c r="I12" i="1"/>
  <c r="I8" i="1"/>
  <c r="I4" i="1"/>
  <c r="I19" i="1"/>
  <c r="I15" i="1"/>
  <c r="I11" i="1"/>
  <c r="I7" i="1"/>
  <c r="I3" i="1"/>
  <c r="H19" i="1"/>
  <c r="I2" i="1"/>
  <c r="H7" i="1"/>
  <c r="H11" i="1"/>
  <c r="H15" i="1"/>
  <c r="H9" i="1"/>
  <c r="H20" i="1"/>
  <c r="H18" i="1"/>
  <c r="H16" i="1"/>
  <c r="H14" i="1"/>
  <c r="H12" i="1"/>
  <c r="H10" i="1"/>
  <c r="H8" i="1"/>
  <c r="H6" i="1"/>
  <c r="H4" i="1"/>
  <c r="H2" i="1"/>
</calcChain>
</file>

<file path=xl/sharedStrings.xml><?xml version="1.0" encoding="utf-8"?>
<sst xmlns="http://schemas.openxmlformats.org/spreadsheetml/2006/main" count="47" uniqueCount="23">
  <si>
    <t>Всего</t>
  </si>
  <si>
    <t>Отдел 1</t>
  </si>
  <si>
    <t>Отдел 2</t>
  </si>
  <si>
    <t>Отдел 3</t>
  </si>
  <si>
    <t>Отдел 4</t>
  </si>
  <si>
    <t>Отдел 5</t>
  </si>
  <si>
    <t>Отдел 6</t>
  </si>
  <si>
    <t>Отдел 7</t>
  </si>
  <si>
    <t>Отдел 8</t>
  </si>
  <si>
    <t>Отдел 9</t>
  </si>
  <si>
    <t>Отдел 10</t>
  </si>
  <si>
    <t>Отдел 11</t>
  </si>
  <si>
    <t>Отдел 12</t>
  </si>
  <si>
    <t>Отдел 13</t>
  </si>
  <si>
    <t>Отдел 14</t>
  </si>
  <si>
    <t>Отдел 15</t>
  </si>
  <si>
    <t>Отдел 16</t>
  </si>
  <si>
    <t>Отдел 17</t>
  </si>
  <si>
    <t>Отдел 18</t>
  </si>
  <si>
    <t>Отдел 19</t>
  </si>
  <si>
    <t>Отдел 20</t>
  </si>
  <si>
    <t>Пришло</t>
  </si>
  <si>
    <t>Ушло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</si>
</sst>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 applyAlignment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Динамика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5"/>
          <c:order val="0"/>
          <c:tx>
            <c:v>1</c:v>
          </c:tx>
          <c:spPr>
            <a:solidFill>
              <a:schemeClr val="bg1"/>
            </a:solidFill>
            <a:ln>
              <a:noFill/>
            </a:ln>
            <a:effectLst>
              <a:glow>
                <a:schemeClr val="accent1">
                  <a:alpha val="0"/>
                </a:schemeClr>
              </a:glow>
            </a:effec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4A1C7A7A-DCB5-44E8-A6D8-531DC98513D7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2970-44E9-835C-E189EF21CB1A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CE349495-B1D6-4F36-AA3F-14F463C72198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2970-44E9-835C-E189EF21CB1A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A8E9D09B-0350-42C1-8D0C-38D7DFC6B4D9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2970-44E9-835C-E189EF21CB1A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336A019D-1E3F-4385-8065-E5429E55FA07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2970-44E9-835C-E189EF21CB1A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63DC429C-61B4-4B08-958C-96433EB07DC6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2970-44E9-835C-E189EF21CB1A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AF28E1D4-5269-4907-AFC9-5E7076BD2D96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2970-44E9-835C-E189EF21CB1A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D8BB649D-CDB2-45B0-AB35-18F38C81BE8B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2970-44E9-835C-E189EF21CB1A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A06D410D-129E-4D76-B0EC-DA7891953BC9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2970-44E9-835C-E189EF21CB1A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7F161831-8A0A-46ED-94F4-610A2398ED79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2970-44E9-835C-E189EF21CB1A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56C01B4F-F875-4C7C-B814-C1B88D130543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2970-44E9-835C-E189EF21CB1A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34F7D5AF-4A44-41F7-B782-98EED8C7AAF6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2970-44E9-835C-E189EF21CB1A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4C58B363-FD28-41A2-94BC-AC487536DD27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2970-44E9-835C-E189EF21CB1A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1E3C5727-6F69-4F76-AC61-3AC28E1E8A3B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2970-44E9-835C-E189EF21CB1A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8FF0B9C5-F8E9-44DC-B947-BC1087E13A17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2970-44E9-835C-E189EF21CB1A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E0D70D99-23EB-4F44-A154-C946FD0270F4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2970-44E9-835C-E189EF21CB1A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B8E02617-DA51-4297-9458-3455231C5D6C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2970-44E9-835C-E189EF21CB1A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79726034-4E61-454F-A9B0-5488C808844F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2970-44E9-835C-E189EF21CB1A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44B7C191-A848-401C-A844-212437E7515A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2970-44E9-835C-E189EF21CB1A}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FA900213-2096-4D22-A6DF-DD37DA9FDEC4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2970-44E9-835C-E189EF21CB1A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FE026565-3496-49EE-BDF4-0E913F4EC9CE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2970-44E9-835C-E189EF21CB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Лист1!$F$2:$F$21</c:f>
              <c:strCache>
                <c:ptCount val="20"/>
                <c:pt idx="0">
                  <c:v>Отдел 1</c:v>
                </c:pt>
                <c:pt idx="1">
                  <c:v>Отдел 2</c:v>
                </c:pt>
                <c:pt idx="2">
                  <c:v>Отдел 3</c:v>
                </c:pt>
                <c:pt idx="3">
                  <c:v>Отдел 4</c:v>
                </c:pt>
                <c:pt idx="4">
                  <c:v>Отдел 5</c:v>
                </c:pt>
                <c:pt idx="5">
                  <c:v>Отдел 6</c:v>
                </c:pt>
                <c:pt idx="6">
                  <c:v>Отдел 7</c:v>
                </c:pt>
                <c:pt idx="7">
                  <c:v>Отдел 8</c:v>
                </c:pt>
                <c:pt idx="8">
                  <c:v>Отдел 9</c:v>
                </c:pt>
                <c:pt idx="9">
                  <c:v>Отдел 10</c:v>
                </c:pt>
                <c:pt idx="10">
                  <c:v>Отдел 11</c:v>
                </c:pt>
                <c:pt idx="11">
                  <c:v>Отдел 12</c:v>
                </c:pt>
                <c:pt idx="12">
                  <c:v>Отдел 13</c:v>
                </c:pt>
                <c:pt idx="13">
                  <c:v>Отдел 14</c:v>
                </c:pt>
                <c:pt idx="14">
                  <c:v>Отдел 15</c:v>
                </c:pt>
                <c:pt idx="15">
                  <c:v>Отдел 16</c:v>
                </c:pt>
                <c:pt idx="16">
                  <c:v>Отдел 17</c:v>
                </c:pt>
                <c:pt idx="17">
                  <c:v>Отдел 18</c:v>
                </c:pt>
                <c:pt idx="18">
                  <c:v>Отдел 19</c:v>
                </c:pt>
                <c:pt idx="19">
                  <c:v>Отдел 20</c:v>
                </c:pt>
              </c:strCache>
            </c:strRef>
          </c:cat>
          <c:val>
            <c:numRef>
              <c:f>Лист1!$L$2:$L$21</c:f>
              <c:numCache>
                <c:formatCode>General</c:formatCode>
                <c:ptCount val="20"/>
                <c:pt idx="0">
                  <c:v>-28786.5</c:v>
                </c:pt>
                <c:pt idx="1">
                  <c:v>-28786.5</c:v>
                </c:pt>
                <c:pt idx="2">
                  <c:v>-28786.5</c:v>
                </c:pt>
                <c:pt idx="3">
                  <c:v>-28786.5</c:v>
                </c:pt>
                <c:pt idx="4">
                  <c:v>-28786.5</c:v>
                </c:pt>
                <c:pt idx="5">
                  <c:v>-28786.5</c:v>
                </c:pt>
                <c:pt idx="6">
                  <c:v>-28786.5</c:v>
                </c:pt>
                <c:pt idx="7">
                  <c:v>-28786.5</c:v>
                </c:pt>
                <c:pt idx="8">
                  <c:v>-28786.5</c:v>
                </c:pt>
                <c:pt idx="9">
                  <c:v>-28786.5</c:v>
                </c:pt>
                <c:pt idx="10">
                  <c:v>-28786.5</c:v>
                </c:pt>
                <c:pt idx="11">
                  <c:v>-28786.5</c:v>
                </c:pt>
                <c:pt idx="12">
                  <c:v>-28786.5</c:v>
                </c:pt>
                <c:pt idx="13">
                  <c:v>-28786.5</c:v>
                </c:pt>
                <c:pt idx="14">
                  <c:v>-28786.5</c:v>
                </c:pt>
                <c:pt idx="15">
                  <c:v>-28786.5</c:v>
                </c:pt>
                <c:pt idx="16">
                  <c:v>-28786.5</c:v>
                </c:pt>
                <c:pt idx="17">
                  <c:v>-28786.5</c:v>
                </c:pt>
                <c:pt idx="18">
                  <c:v>-28786.5</c:v>
                </c:pt>
                <c:pt idx="19">
                  <c:v>-28786.5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Лист1!$D$2:$D$21</c15:f>
                <c15:dlblRangeCache>
                  <c:ptCount val="20"/>
                  <c:pt idx="0">
                    <c:v>10720</c:v>
                  </c:pt>
                  <c:pt idx="1">
                    <c:v>41811</c:v>
                  </c:pt>
                  <c:pt idx="2">
                    <c:v>36870</c:v>
                  </c:pt>
                  <c:pt idx="3">
                    <c:v>45103</c:v>
                  </c:pt>
                  <c:pt idx="4">
                    <c:v>43393</c:v>
                  </c:pt>
                  <c:pt idx="5">
                    <c:v>18581</c:v>
                  </c:pt>
                  <c:pt idx="6">
                    <c:v>15423</c:v>
                  </c:pt>
                  <c:pt idx="7">
                    <c:v>7098</c:v>
                  </c:pt>
                  <c:pt idx="8">
                    <c:v>16263</c:v>
                  </c:pt>
                  <c:pt idx="9">
                    <c:v>22094</c:v>
                  </c:pt>
                  <c:pt idx="10">
                    <c:v>13696</c:v>
                  </c:pt>
                  <c:pt idx="11">
                    <c:v>7671</c:v>
                  </c:pt>
                  <c:pt idx="12">
                    <c:v>6959</c:v>
                  </c:pt>
                  <c:pt idx="13">
                    <c:v>43734</c:v>
                  </c:pt>
                  <c:pt idx="14">
                    <c:v>57573</c:v>
                  </c:pt>
                  <c:pt idx="15">
                    <c:v>53570</c:v>
                  </c:pt>
                  <c:pt idx="16">
                    <c:v>32033</c:v>
                  </c:pt>
                  <c:pt idx="17">
                    <c:v>49694</c:v>
                  </c:pt>
                  <c:pt idx="18">
                    <c:v>13404</c:v>
                  </c:pt>
                  <c:pt idx="19">
                    <c:v>16792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9-2970-44E9-835C-E189EF21CB1A}"/>
            </c:ext>
          </c:extLst>
        </c:ser>
        <c:ser>
          <c:idx val="4"/>
          <c:order val="1"/>
          <c:tx>
            <c:v>-1</c:v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Лист1!$F$2:$F$21</c:f>
              <c:strCache>
                <c:ptCount val="20"/>
                <c:pt idx="0">
                  <c:v>Отдел 1</c:v>
                </c:pt>
                <c:pt idx="1">
                  <c:v>Отдел 2</c:v>
                </c:pt>
                <c:pt idx="2">
                  <c:v>Отдел 3</c:v>
                </c:pt>
                <c:pt idx="3">
                  <c:v>Отдел 4</c:v>
                </c:pt>
                <c:pt idx="4">
                  <c:v>Отдел 5</c:v>
                </c:pt>
                <c:pt idx="5">
                  <c:v>Отдел 6</c:v>
                </c:pt>
                <c:pt idx="6">
                  <c:v>Отдел 7</c:v>
                </c:pt>
                <c:pt idx="7">
                  <c:v>Отдел 8</c:v>
                </c:pt>
                <c:pt idx="8">
                  <c:v>Отдел 9</c:v>
                </c:pt>
                <c:pt idx="9">
                  <c:v>Отдел 10</c:v>
                </c:pt>
                <c:pt idx="10">
                  <c:v>Отдел 11</c:v>
                </c:pt>
                <c:pt idx="11">
                  <c:v>Отдел 12</c:v>
                </c:pt>
                <c:pt idx="12">
                  <c:v>Отдел 13</c:v>
                </c:pt>
                <c:pt idx="13">
                  <c:v>Отдел 14</c:v>
                </c:pt>
                <c:pt idx="14">
                  <c:v>Отдел 15</c:v>
                </c:pt>
                <c:pt idx="15">
                  <c:v>Отдел 16</c:v>
                </c:pt>
                <c:pt idx="16">
                  <c:v>Отдел 17</c:v>
                </c:pt>
                <c:pt idx="17">
                  <c:v>Отдел 18</c:v>
                </c:pt>
                <c:pt idx="18">
                  <c:v>Отдел 19</c:v>
                </c:pt>
                <c:pt idx="19">
                  <c:v>Отдел 20</c:v>
                </c:pt>
              </c:strCache>
            </c:strRef>
          </c:cat>
          <c:val>
            <c:numRef>
              <c:f>Лист1!$K$2:$K$21</c:f>
              <c:numCache>
                <c:formatCode>General</c:formatCode>
                <c:ptCount val="20"/>
                <c:pt idx="0">
                  <c:v>28786.5</c:v>
                </c:pt>
                <c:pt idx="1">
                  <c:v>28786.5</c:v>
                </c:pt>
                <c:pt idx="2">
                  <c:v>28786.5</c:v>
                </c:pt>
                <c:pt idx="3">
                  <c:v>28786.5</c:v>
                </c:pt>
                <c:pt idx="4">
                  <c:v>28786.5</c:v>
                </c:pt>
                <c:pt idx="5">
                  <c:v>28786.5</c:v>
                </c:pt>
                <c:pt idx="6">
                  <c:v>28786.5</c:v>
                </c:pt>
                <c:pt idx="7">
                  <c:v>28786.5</c:v>
                </c:pt>
                <c:pt idx="8">
                  <c:v>28786.5</c:v>
                </c:pt>
                <c:pt idx="9">
                  <c:v>28786.5</c:v>
                </c:pt>
                <c:pt idx="10">
                  <c:v>28786.5</c:v>
                </c:pt>
                <c:pt idx="11">
                  <c:v>28786.5</c:v>
                </c:pt>
                <c:pt idx="12">
                  <c:v>28786.5</c:v>
                </c:pt>
                <c:pt idx="13">
                  <c:v>28786.5</c:v>
                </c:pt>
                <c:pt idx="14">
                  <c:v>28786.5</c:v>
                </c:pt>
                <c:pt idx="15">
                  <c:v>28786.5</c:v>
                </c:pt>
                <c:pt idx="16">
                  <c:v>28786.5</c:v>
                </c:pt>
                <c:pt idx="17">
                  <c:v>28786.5</c:v>
                </c:pt>
                <c:pt idx="18">
                  <c:v>28786.5</c:v>
                </c:pt>
                <c:pt idx="19">
                  <c:v>28786.5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970-44E9-835C-E189EF21CB1A}"/>
            </c:ext>
          </c:extLst>
        </c:ser>
        <c:ser>
          <c:idx val="2"/>
          <c:order val="4"/>
          <c:tx>
            <c:strRef>
              <c:f>Лист1!$I$1</c:f>
              <c:strCache>
                <c:ptCount val="1"/>
                <c:pt idx="0">
                  <c:v>Всего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Лист1!$F$2:$F$21</c:f>
              <c:strCache>
                <c:ptCount val="20"/>
                <c:pt idx="0">
                  <c:v>Отдел 1</c:v>
                </c:pt>
                <c:pt idx="1">
                  <c:v>Отдел 2</c:v>
                </c:pt>
                <c:pt idx="2">
                  <c:v>Отдел 3</c:v>
                </c:pt>
                <c:pt idx="3">
                  <c:v>Отдел 4</c:v>
                </c:pt>
                <c:pt idx="4">
                  <c:v>Отдел 5</c:v>
                </c:pt>
                <c:pt idx="5">
                  <c:v>Отдел 6</c:v>
                </c:pt>
                <c:pt idx="6">
                  <c:v>Отдел 7</c:v>
                </c:pt>
                <c:pt idx="7">
                  <c:v>Отдел 8</c:v>
                </c:pt>
                <c:pt idx="8">
                  <c:v>Отдел 9</c:v>
                </c:pt>
                <c:pt idx="9">
                  <c:v>Отдел 10</c:v>
                </c:pt>
                <c:pt idx="10">
                  <c:v>Отдел 11</c:v>
                </c:pt>
                <c:pt idx="11">
                  <c:v>Отдел 12</c:v>
                </c:pt>
                <c:pt idx="12">
                  <c:v>Отдел 13</c:v>
                </c:pt>
                <c:pt idx="13">
                  <c:v>Отдел 14</c:v>
                </c:pt>
                <c:pt idx="14">
                  <c:v>Отдел 15</c:v>
                </c:pt>
                <c:pt idx="15">
                  <c:v>Отдел 16</c:v>
                </c:pt>
                <c:pt idx="16">
                  <c:v>Отдел 17</c:v>
                </c:pt>
                <c:pt idx="17">
                  <c:v>Отдел 18</c:v>
                </c:pt>
                <c:pt idx="18">
                  <c:v>Отдел 19</c:v>
                </c:pt>
                <c:pt idx="19">
                  <c:v>Отдел 20</c:v>
                </c:pt>
              </c:strCache>
            </c:strRef>
          </c:cat>
          <c:val>
            <c:numRef>
              <c:f>Лист1!$I$2:$I$21</c:f>
              <c:numCache>
                <c:formatCode>General</c:formatCode>
                <c:ptCount val="20"/>
                <c:pt idx="0">
                  <c:v>-5360</c:v>
                </c:pt>
                <c:pt idx="1">
                  <c:v>-20905.5</c:v>
                </c:pt>
                <c:pt idx="2">
                  <c:v>-18435</c:v>
                </c:pt>
                <c:pt idx="3">
                  <c:v>-22551.5</c:v>
                </c:pt>
                <c:pt idx="4">
                  <c:v>-21696.5</c:v>
                </c:pt>
                <c:pt idx="5">
                  <c:v>-9290.5</c:v>
                </c:pt>
                <c:pt idx="6">
                  <c:v>-7711.5</c:v>
                </c:pt>
                <c:pt idx="7">
                  <c:v>-3549</c:v>
                </c:pt>
                <c:pt idx="8">
                  <c:v>-8131.5</c:v>
                </c:pt>
                <c:pt idx="9">
                  <c:v>-11047</c:v>
                </c:pt>
                <c:pt idx="10">
                  <c:v>-6848</c:v>
                </c:pt>
                <c:pt idx="11">
                  <c:v>-3835.5</c:v>
                </c:pt>
                <c:pt idx="12">
                  <c:v>-3479.5</c:v>
                </c:pt>
                <c:pt idx="13">
                  <c:v>-21867</c:v>
                </c:pt>
                <c:pt idx="14">
                  <c:v>-28786.5</c:v>
                </c:pt>
                <c:pt idx="15">
                  <c:v>-26785</c:v>
                </c:pt>
                <c:pt idx="16">
                  <c:v>-16016.5</c:v>
                </c:pt>
                <c:pt idx="17">
                  <c:v>-24847</c:v>
                </c:pt>
                <c:pt idx="18">
                  <c:v>-6702</c:v>
                </c:pt>
                <c:pt idx="19">
                  <c:v>-8396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70-44E9-835C-E189EF21CB1A}"/>
            </c:ext>
          </c:extLst>
        </c:ser>
        <c:ser>
          <c:idx val="3"/>
          <c:order val="5"/>
          <c:tx>
            <c:strRef>
              <c:f>Лист1!$J$1</c:f>
              <c:strCache>
                <c:ptCount val="1"/>
                <c:pt idx="0">
                  <c:v>Всего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Лист1!$F$2:$F$21</c:f>
              <c:strCache>
                <c:ptCount val="20"/>
                <c:pt idx="0">
                  <c:v>Отдел 1</c:v>
                </c:pt>
                <c:pt idx="1">
                  <c:v>Отдел 2</c:v>
                </c:pt>
                <c:pt idx="2">
                  <c:v>Отдел 3</c:v>
                </c:pt>
                <c:pt idx="3">
                  <c:v>Отдел 4</c:v>
                </c:pt>
                <c:pt idx="4">
                  <c:v>Отдел 5</c:v>
                </c:pt>
                <c:pt idx="5">
                  <c:v>Отдел 6</c:v>
                </c:pt>
                <c:pt idx="6">
                  <c:v>Отдел 7</c:v>
                </c:pt>
                <c:pt idx="7">
                  <c:v>Отдел 8</c:v>
                </c:pt>
                <c:pt idx="8">
                  <c:v>Отдел 9</c:v>
                </c:pt>
                <c:pt idx="9">
                  <c:v>Отдел 10</c:v>
                </c:pt>
                <c:pt idx="10">
                  <c:v>Отдел 11</c:v>
                </c:pt>
                <c:pt idx="11">
                  <c:v>Отдел 12</c:v>
                </c:pt>
                <c:pt idx="12">
                  <c:v>Отдел 13</c:v>
                </c:pt>
                <c:pt idx="13">
                  <c:v>Отдел 14</c:v>
                </c:pt>
                <c:pt idx="14">
                  <c:v>Отдел 15</c:v>
                </c:pt>
                <c:pt idx="15">
                  <c:v>Отдел 16</c:v>
                </c:pt>
                <c:pt idx="16">
                  <c:v>Отдел 17</c:v>
                </c:pt>
                <c:pt idx="17">
                  <c:v>Отдел 18</c:v>
                </c:pt>
                <c:pt idx="18">
                  <c:v>Отдел 19</c:v>
                </c:pt>
                <c:pt idx="19">
                  <c:v>Отдел 20</c:v>
                </c:pt>
              </c:strCache>
            </c:strRef>
          </c:cat>
          <c:val>
            <c:numRef>
              <c:f>Лист1!$J$2:$J$21</c:f>
              <c:numCache>
                <c:formatCode>General</c:formatCode>
                <c:ptCount val="20"/>
                <c:pt idx="0">
                  <c:v>5360</c:v>
                </c:pt>
                <c:pt idx="1">
                  <c:v>20905.5</c:v>
                </c:pt>
                <c:pt idx="2">
                  <c:v>18435</c:v>
                </c:pt>
                <c:pt idx="3">
                  <c:v>22551.5</c:v>
                </c:pt>
                <c:pt idx="4">
                  <c:v>21696.5</c:v>
                </c:pt>
                <c:pt idx="5">
                  <c:v>9290.5</c:v>
                </c:pt>
                <c:pt idx="6">
                  <c:v>7711.5</c:v>
                </c:pt>
                <c:pt idx="7">
                  <c:v>3549</c:v>
                </c:pt>
                <c:pt idx="8">
                  <c:v>8131.5</c:v>
                </c:pt>
                <c:pt idx="9">
                  <c:v>11047</c:v>
                </c:pt>
                <c:pt idx="10">
                  <c:v>6848</c:v>
                </c:pt>
                <c:pt idx="11">
                  <c:v>3835.5</c:v>
                </c:pt>
                <c:pt idx="12">
                  <c:v>3479.5</c:v>
                </c:pt>
                <c:pt idx="13">
                  <c:v>21867</c:v>
                </c:pt>
                <c:pt idx="14">
                  <c:v>28786.5</c:v>
                </c:pt>
                <c:pt idx="15">
                  <c:v>26785</c:v>
                </c:pt>
                <c:pt idx="16">
                  <c:v>16016.5</c:v>
                </c:pt>
                <c:pt idx="17">
                  <c:v>24847</c:v>
                </c:pt>
                <c:pt idx="18">
                  <c:v>6702</c:v>
                </c:pt>
                <c:pt idx="19">
                  <c:v>8396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70-44E9-835C-E189EF21C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07960640"/>
        <c:axId val="1790252864"/>
      </c:barChart>
      <c:barChart>
        <c:barDir val="bar"/>
        <c:grouping val="clustered"/>
        <c:varyColors val="0"/>
        <c:ser>
          <c:idx val="0"/>
          <c:order val="2"/>
          <c:tx>
            <c:strRef>
              <c:f>Лист1!$G$1</c:f>
              <c:strCache>
                <c:ptCount val="1"/>
                <c:pt idx="0">
                  <c:v>Пришло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Лист1!$F$2:$F$21</c:f>
              <c:strCache>
                <c:ptCount val="20"/>
                <c:pt idx="0">
                  <c:v>Отдел 1</c:v>
                </c:pt>
                <c:pt idx="1">
                  <c:v>Отдел 2</c:v>
                </c:pt>
                <c:pt idx="2">
                  <c:v>Отдел 3</c:v>
                </c:pt>
                <c:pt idx="3">
                  <c:v>Отдел 4</c:v>
                </c:pt>
                <c:pt idx="4">
                  <c:v>Отдел 5</c:v>
                </c:pt>
                <c:pt idx="5">
                  <c:v>Отдел 6</c:v>
                </c:pt>
                <c:pt idx="6">
                  <c:v>Отдел 7</c:v>
                </c:pt>
                <c:pt idx="7">
                  <c:v>Отдел 8</c:v>
                </c:pt>
                <c:pt idx="8">
                  <c:v>Отдел 9</c:v>
                </c:pt>
                <c:pt idx="9">
                  <c:v>Отдел 10</c:v>
                </c:pt>
                <c:pt idx="10">
                  <c:v>Отдел 11</c:v>
                </c:pt>
                <c:pt idx="11">
                  <c:v>Отдел 12</c:v>
                </c:pt>
                <c:pt idx="12">
                  <c:v>Отдел 13</c:v>
                </c:pt>
                <c:pt idx="13">
                  <c:v>Отдел 14</c:v>
                </c:pt>
                <c:pt idx="14">
                  <c:v>Отдел 15</c:v>
                </c:pt>
                <c:pt idx="15">
                  <c:v>Отдел 16</c:v>
                </c:pt>
                <c:pt idx="16">
                  <c:v>Отдел 17</c:v>
                </c:pt>
                <c:pt idx="17">
                  <c:v>Отдел 18</c:v>
                </c:pt>
                <c:pt idx="18">
                  <c:v>Отдел 19</c:v>
                </c:pt>
                <c:pt idx="19">
                  <c:v>Отдел 20</c:v>
                </c:pt>
              </c:strCache>
            </c:strRef>
          </c:cat>
          <c:val>
            <c:numRef>
              <c:f>Лист1!$G$2:$G$21</c:f>
              <c:numCache>
                <c:formatCode>General</c:formatCode>
                <c:ptCount val="20"/>
                <c:pt idx="0">
                  <c:v>0.28666044776119404</c:v>
                </c:pt>
                <c:pt idx="1">
                  <c:v>0.44399799095931691</c:v>
                </c:pt>
                <c:pt idx="2">
                  <c:v>0.34898291293734746</c:v>
                </c:pt>
                <c:pt idx="3">
                  <c:v>0.4387956455224708</c:v>
                </c:pt>
                <c:pt idx="4">
                  <c:v>0.46263222178692415</c:v>
                </c:pt>
                <c:pt idx="5">
                  <c:v>5.8339163661805069E-2</c:v>
                </c:pt>
                <c:pt idx="6">
                  <c:v>0.25124813590092721</c:v>
                </c:pt>
                <c:pt idx="7">
                  <c:v>0.54592843054381512</c:v>
                </c:pt>
                <c:pt idx="8">
                  <c:v>0.25530344954805384</c:v>
                </c:pt>
                <c:pt idx="9">
                  <c:v>0.18792432334570472</c:v>
                </c:pt>
                <c:pt idx="10">
                  <c:v>0.2688376168224299</c:v>
                </c:pt>
                <c:pt idx="11">
                  <c:v>0.47998957111198021</c:v>
                </c:pt>
                <c:pt idx="12">
                  <c:v>0.63486133065095562</c:v>
                </c:pt>
                <c:pt idx="13">
                  <c:v>0.49240865230712949</c:v>
                </c:pt>
                <c:pt idx="14">
                  <c:v>0.38064717836485851</c:v>
                </c:pt>
                <c:pt idx="15">
                  <c:v>0.41616576442038455</c:v>
                </c:pt>
                <c:pt idx="16">
                  <c:v>0.70783254768519965</c:v>
                </c:pt>
                <c:pt idx="17">
                  <c:v>0.44099891334970015</c:v>
                </c:pt>
                <c:pt idx="18">
                  <c:v>0.5680393912264996</c:v>
                </c:pt>
                <c:pt idx="19">
                  <c:v>0.24023344449737971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70-44E9-835C-E189EF21CB1A}"/>
            </c:ext>
          </c:extLst>
        </c:ser>
        <c:ser>
          <c:idx val="1"/>
          <c:order val="3"/>
          <c:tx>
            <c:strRef>
              <c:f>Лист1!$H$1</c:f>
              <c:strCache>
                <c:ptCount val="1"/>
                <c:pt idx="0">
                  <c:v>Ушло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Лист1!$F$2:$F$21</c:f>
              <c:strCache>
                <c:ptCount val="20"/>
                <c:pt idx="0">
                  <c:v>Отдел 1</c:v>
                </c:pt>
                <c:pt idx="1">
                  <c:v>Отдел 2</c:v>
                </c:pt>
                <c:pt idx="2">
                  <c:v>Отдел 3</c:v>
                </c:pt>
                <c:pt idx="3">
                  <c:v>Отдел 4</c:v>
                </c:pt>
                <c:pt idx="4">
                  <c:v>Отдел 5</c:v>
                </c:pt>
                <c:pt idx="5">
                  <c:v>Отдел 6</c:v>
                </c:pt>
                <c:pt idx="6">
                  <c:v>Отдел 7</c:v>
                </c:pt>
                <c:pt idx="7">
                  <c:v>Отдел 8</c:v>
                </c:pt>
                <c:pt idx="8">
                  <c:v>Отдел 9</c:v>
                </c:pt>
                <c:pt idx="9">
                  <c:v>Отдел 10</c:v>
                </c:pt>
                <c:pt idx="10">
                  <c:v>Отдел 11</c:v>
                </c:pt>
                <c:pt idx="11">
                  <c:v>Отдел 12</c:v>
                </c:pt>
                <c:pt idx="12">
                  <c:v>Отдел 13</c:v>
                </c:pt>
                <c:pt idx="13">
                  <c:v>Отдел 14</c:v>
                </c:pt>
                <c:pt idx="14">
                  <c:v>Отдел 15</c:v>
                </c:pt>
                <c:pt idx="15">
                  <c:v>Отдел 16</c:v>
                </c:pt>
                <c:pt idx="16">
                  <c:v>Отдел 17</c:v>
                </c:pt>
                <c:pt idx="17">
                  <c:v>Отдел 18</c:v>
                </c:pt>
                <c:pt idx="18">
                  <c:v>Отдел 19</c:v>
                </c:pt>
                <c:pt idx="19">
                  <c:v>Отдел 20</c:v>
                </c:pt>
              </c:strCache>
            </c:strRef>
          </c:cat>
          <c:val>
            <c:numRef>
              <c:f>Лист1!$H$2:$H$21</c:f>
              <c:numCache>
                <c:formatCode>General</c:formatCode>
                <c:ptCount val="20"/>
                <c:pt idx="0">
                  <c:v>-0.24309701492537314</c:v>
                </c:pt>
                <c:pt idx="1">
                  <c:v>-0.18358805099136591</c:v>
                </c:pt>
                <c:pt idx="2">
                  <c:v>-4.7789530783835098E-2</c:v>
                </c:pt>
                <c:pt idx="3">
                  <c:v>-0.12232002305833314</c:v>
                </c:pt>
                <c:pt idx="4">
                  <c:v>-0.14815753692991956</c:v>
                </c:pt>
                <c:pt idx="5">
                  <c:v>-8.3795274743017054E-2</c:v>
                </c:pt>
                <c:pt idx="6">
                  <c:v>-0.2443752836672502</c:v>
                </c:pt>
                <c:pt idx="7">
                  <c:v>-0.30445195829811217</c:v>
                </c:pt>
                <c:pt idx="8">
                  <c:v>-1.7216995634261822E-2</c:v>
                </c:pt>
                <c:pt idx="9">
                  <c:v>-0.16601792341812258</c:v>
                </c:pt>
                <c:pt idx="10">
                  <c:v>-0.20721378504672897</c:v>
                </c:pt>
                <c:pt idx="11">
                  <c:v>-0.21535653760917742</c:v>
                </c:pt>
                <c:pt idx="12">
                  <c:v>-0.36010921109354793</c:v>
                </c:pt>
                <c:pt idx="13">
                  <c:v>-0.17393789728815109</c:v>
                </c:pt>
                <c:pt idx="14">
                  <c:v>-0.12156740138606638</c:v>
                </c:pt>
                <c:pt idx="15">
                  <c:v>-0.14442785140937092</c:v>
                </c:pt>
                <c:pt idx="16">
                  <c:v>-0.41541535291730403</c:v>
                </c:pt>
                <c:pt idx="17">
                  <c:v>-0.18326156075180103</c:v>
                </c:pt>
                <c:pt idx="18">
                  <c:v>-0.25753506415995225</c:v>
                </c:pt>
                <c:pt idx="19">
                  <c:v>-0.14209147212958551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70-44E9-835C-E189EF21C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axId val="395307840"/>
        <c:axId val="584880768"/>
      </c:barChart>
      <c:valAx>
        <c:axId val="179025286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07960640"/>
        <c:crosses val="max"/>
        <c:crossBetween val="between"/>
      </c:valAx>
      <c:catAx>
        <c:axId val="507960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90252864"/>
        <c:auto val="1"/>
        <c:lblAlgn val="ctr"/>
        <c:lblOffset val="100"/>
        <c:noMultiLvlLbl val="0"/>
      </c:catAx>
      <c:valAx>
        <c:axId val="584880768"/>
        <c:scaling>
          <c:orientation val="minMax"/>
          <c:max val="1"/>
          <c:min val="-1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5307840"/>
        <c:crossBetween val="between"/>
      </c:valAx>
      <c:catAx>
        <c:axId val="395307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84880768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349375</xdr:colOff>
      <xdr:row>0</xdr:row>
      <xdr:rowOff>0</xdr:rowOff>
    </xdr:from>
    <xdr:to>
      <xdr:col>28</xdr:col>
      <xdr:colOff>258535</xdr:colOff>
      <xdr:row>34</xdr:row>
      <xdr:rowOff>176892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="70" zoomScaleNormal="70" workbookViewId="0">
      <selection activeCell="I32" sqref="I32"/>
    </sheetView>
  </sheetViews>
  <sheetFormatPr defaultRowHeight="15" x14ac:dyDescent="0.25"/>
  <sheetData>
    <row r="1" spans="1:12" x14ac:dyDescent="0.25">
      <c r="B1" s="1" t="s">
        <v>21</v>
      </c>
      <c r="C1" s="1" t="s">
        <v>22</v>
      </c>
      <c r="D1" t="s">
        <v>0</v>
      </c>
      <c r="G1" s="1" t="s">
        <v>21</v>
      </c>
      <c r="H1" s="1" t="s">
        <v>22</v>
      </c>
      <c r="I1" t="s">
        <v>0</v>
      </c>
      <c r="J1" t="s">
        <v>0</v>
      </c>
    </row>
    <row r="2" spans="1:12" x14ac:dyDescent="0.25">
      <c r="A2" t="s">
        <v>1</v>
      </c>
      <c r="B2" s="2">
        <v>3073</v>
      </c>
      <c r="C2" s="2">
        <v>-2606</v>
      </c>
      <c r="D2">
        <v>10720</v>
      </c>
      <c r="F2" t="s">
        <v>1</v>
      </c>
      <c r="G2">
        <f>B2/D2</f>
        <v>0.28666044776119404</v>
      </c>
      <c r="H2">
        <f>C2/D2</f>
        <v>-0.24309701492537314</v>
      </c>
      <c r="I2">
        <f>D2/2*-1</f>
        <v>-5360</v>
      </c>
      <c r="J2">
        <f>D2/2</f>
        <v>5360</v>
      </c>
      <c r="K2">
        <f>MAX($J$2:$J$21)</f>
        <v>28786.5</v>
      </c>
      <c r="L2">
        <f>MIN($I$2:$I$21)</f>
        <v>-28786.5</v>
      </c>
    </row>
    <row r="3" spans="1:12" x14ac:dyDescent="0.25">
      <c r="A3" t="s">
        <v>2</v>
      </c>
      <c r="B3" s="2">
        <v>18564</v>
      </c>
      <c r="C3" s="2">
        <v>-7676</v>
      </c>
      <c r="D3">
        <v>41811</v>
      </c>
      <c r="F3" t="s">
        <v>2</v>
      </c>
      <c r="G3">
        <f t="shared" ref="G3:G21" si="0">B3/D3</f>
        <v>0.44399799095931691</v>
      </c>
      <c r="H3">
        <f t="shared" ref="H3:H21" si="1">C3/D3</f>
        <v>-0.18358805099136591</v>
      </c>
      <c r="I3">
        <f t="shared" ref="I3:I21" si="2">D3/2*-1</f>
        <v>-20905.5</v>
      </c>
      <c r="J3">
        <f t="shared" ref="J3:J21" si="3">D3/2</f>
        <v>20905.5</v>
      </c>
      <c r="K3">
        <f t="shared" ref="K3:K21" si="4">MAX($J$2:$J$21)</f>
        <v>28786.5</v>
      </c>
      <c r="L3">
        <f t="shared" ref="L3:L21" si="5">MIN($I$2:$I$21)</f>
        <v>-28786.5</v>
      </c>
    </row>
    <row r="4" spans="1:12" x14ac:dyDescent="0.25">
      <c r="A4" t="s">
        <v>3</v>
      </c>
      <c r="B4" s="2">
        <v>12867</v>
      </c>
      <c r="C4" s="2">
        <v>-1762</v>
      </c>
      <c r="D4">
        <v>36870</v>
      </c>
      <c r="F4" t="s">
        <v>3</v>
      </c>
      <c r="G4">
        <f t="shared" si="0"/>
        <v>0.34898291293734746</v>
      </c>
      <c r="H4">
        <f t="shared" si="1"/>
        <v>-4.7789530783835098E-2</v>
      </c>
      <c r="I4">
        <f t="shared" si="2"/>
        <v>-18435</v>
      </c>
      <c r="J4">
        <f t="shared" si="3"/>
        <v>18435</v>
      </c>
      <c r="K4">
        <f t="shared" si="4"/>
        <v>28786.5</v>
      </c>
      <c r="L4">
        <f t="shared" si="5"/>
        <v>-28786.5</v>
      </c>
    </row>
    <row r="5" spans="1:12" x14ac:dyDescent="0.25">
      <c r="A5" t="s">
        <v>4</v>
      </c>
      <c r="B5" s="2">
        <v>19791</v>
      </c>
      <c r="C5" s="2">
        <v>-5517</v>
      </c>
      <c r="D5">
        <v>45103</v>
      </c>
      <c r="F5" t="s">
        <v>4</v>
      </c>
      <c r="G5">
        <f t="shared" si="0"/>
        <v>0.4387956455224708</v>
      </c>
      <c r="H5">
        <f t="shared" si="1"/>
        <v>-0.12232002305833314</v>
      </c>
      <c r="I5">
        <f t="shared" si="2"/>
        <v>-22551.5</v>
      </c>
      <c r="J5">
        <f t="shared" si="3"/>
        <v>22551.5</v>
      </c>
      <c r="K5">
        <f t="shared" si="4"/>
        <v>28786.5</v>
      </c>
      <c r="L5">
        <f t="shared" si="5"/>
        <v>-28786.5</v>
      </c>
    </row>
    <row r="6" spans="1:12" x14ac:dyDescent="0.25">
      <c r="A6" t="s">
        <v>5</v>
      </c>
      <c r="B6" s="2">
        <v>20075</v>
      </c>
      <c r="C6" s="2">
        <v>-6429</v>
      </c>
      <c r="D6">
        <v>43393</v>
      </c>
      <c r="F6" t="s">
        <v>5</v>
      </c>
      <c r="G6">
        <f t="shared" si="0"/>
        <v>0.46263222178692415</v>
      </c>
      <c r="H6">
        <f t="shared" si="1"/>
        <v>-0.14815753692991956</v>
      </c>
      <c r="I6">
        <f t="shared" si="2"/>
        <v>-21696.5</v>
      </c>
      <c r="J6">
        <f t="shared" si="3"/>
        <v>21696.5</v>
      </c>
      <c r="K6">
        <f t="shared" si="4"/>
        <v>28786.5</v>
      </c>
      <c r="L6">
        <f t="shared" si="5"/>
        <v>-28786.5</v>
      </c>
    </row>
    <row r="7" spans="1:12" x14ac:dyDescent="0.25">
      <c r="A7" t="s">
        <v>6</v>
      </c>
      <c r="B7" s="2">
        <v>1084</v>
      </c>
      <c r="C7" s="2">
        <v>-1557</v>
      </c>
      <c r="D7">
        <v>18581</v>
      </c>
      <c r="F7" t="s">
        <v>6</v>
      </c>
      <c r="G7">
        <f t="shared" si="0"/>
        <v>5.8339163661805069E-2</v>
      </c>
      <c r="H7">
        <f t="shared" si="1"/>
        <v>-8.3795274743017054E-2</v>
      </c>
      <c r="I7">
        <f t="shared" si="2"/>
        <v>-9290.5</v>
      </c>
      <c r="J7">
        <f t="shared" si="3"/>
        <v>9290.5</v>
      </c>
      <c r="K7">
        <f t="shared" si="4"/>
        <v>28786.5</v>
      </c>
      <c r="L7">
        <f t="shared" si="5"/>
        <v>-28786.5</v>
      </c>
    </row>
    <row r="8" spans="1:12" x14ac:dyDescent="0.25">
      <c r="A8" t="s">
        <v>7</v>
      </c>
      <c r="B8" s="2">
        <v>3875</v>
      </c>
      <c r="C8" s="2">
        <v>-3769</v>
      </c>
      <c r="D8">
        <v>15423</v>
      </c>
      <c r="F8" t="s">
        <v>7</v>
      </c>
      <c r="G8">
        <f t="shared" si="0"/>
        <v>0.25124813590092721</v>
      </c>
      <c r="H8">
        <f t="shared" si="1"/>
        <v>-0.2443752836672502</v>
      </c>
      <c r="I8">
        <f t="shared" si="2"/>
        <v>-7711.5</v>
      </c>
      <c r="J8">
        <f t="shared" si="3"/>
        <v>7711.5</v>
      </c>
      <c r="K8">
        <f t="shared" si="4"/>
        <v>28786.5</v>
      </c>
      <c r="L8">
        <f t="shared" si="5"/>
        <v>-28786.5</v>
      </c>
    </row>
    <row r="9" spans="1:12" x14ac:dyDescent="0.25">
      <c r="A9" t="s">
        <v>8</v>
      </c>
      <c r="B9" s="2">
        <v>3875</v>
      </c>
      <c r="C9" s="2">
        <v>-2161</v>
      </c>
      <c r="D9">
        <v>7098</v>
      </c>
      <c r="F9" t="s">
        <v>8</v>
      </c>
      <c r="G9">
        <f t="shared" si="0"/>
        <v>0.54592843054381512</v>
      </c>
      <c r="H9">
        <f t="shared" si="1"/>
        <v>-0.30445195829811217</v>
      </c>
      <c r="I9">
        <f t="shared" si="2"/>
        <v>-3549</v>
      </c>
      <c r="J9">
        <f t="shared" si="3"/>
        <v>3549</v>
      </c>
      <c r="K9">
        <f t="shared" si="4"/>
        <v>28786.5</v>
      </c>
      <c r="L9">
        <f t="shared" si="5"/>
        <v>-28786.5</v>
      </c>
    </row>
    <row r="10" spans="1:12" x14ac:dyDescent="0.25">
      <c r="A10" t="s">
        <v>9</v>
      </c>
      <c r="B10" s="2">
        <v>4152</v>
      </c>
      <c r="C10" s="2">
        <v>-280</v>
      </c>
      <c r="D10">
        <v>16263</v>
      </c>
      <c r="F10" t="s">
        <v>9</v>
      </c>
      <c r="G10">
        <f t="shared" si="0"/>
        <v>0.25530344954805384</v>
      </c>
      <c r="H10">
        <f t="shared" si="1"/>
        <v>-1.7216995634261822E-2</v>
      </c>
      <c r="I10">
        <f t="shared" si="2"/>
        <v>-8131.5</v>
      </c>
      <c r="J10">
        <f t="shared" si="3"/>
        <v>8131.5</v>
      </c>
      <c r="K10">
        <f t="shared" si="4"/>
        <v>28786.5</v>
      </c>
      <c r="L10">
        <f t="shared" si="5"/>
        <v>-28786.5</v>
      </c>
    </row>
    <row r="11" spans="1:12" x14ac:dyDescent="0.25">
      <c r="A11" t="s">
        <v>10</v>
      </c>
      <c r="B11" s="2">
        <v>4152</v>
      </c>
      <c r="C11" s="2">
        <v>-3668</v>
      </c>
      <c r="D11">
        <v>22094</v>
      </c>
      <c r="F11" t="s">
        <v>10</v>
      </c>
      <c r="G11">
        <f t="shared" si="0"/>
        <v>0.18792432334570472</v>
      </c>
      <c r="H11">
        <f t="shared" si="1"/>
        <v>-0.16601792341812258</v>
      </c>
      <c r="I11">
        <f t="shared" si="2"/>
        <v>-11047</v>
      </c>
      <c r="J11">
        <f t="shared" si="3"/>
        <v>11047</v>
      </c>
      <c r="K11">
        <f t="shared" si="4"/>
        <v>28786.5</v>
      </c>
      <c r="L11">
        <f t="shared" si="5"/>
        <v>-28786.5</v>
      </c>
    </row>
    <row r="12" spans="1:12" x14ac:dyDescent="0.25">
      <c r="A12" t="s">
        <v>11</v>
      </c>
      <c r="B12" s="2">
        <v>3682</v>
      </c>
      <c r="C12" s="2">
        <v>-2838</v>
      </c>
      <c r="D12">
        <v>13696</v>
      </c>
      <c r="F12" t="s">
        <v>11</v>
      </c>
      <c r="G12">
        <f t="shared" si="0"/>
        <v>0.2688376168224299</v>
      </c>
      <c r="H12">
        <f t="shared" si="1"/>
        <v>-0.20721378504672897</v>
      </c>
      <c r="I12">
        <f t="shared" si="2"/>
        <v>-6848</v>
      </c>
      <c r="J12">
        <f t="shared" si="3"/>
        <v>6848</v>
      </c>
      <c r="K12">
        <f t="shared" si="4"/>
        <v>28786.5</v>
      </c>
      <c r="L12">
        <f t="shared" si="5"/>
        <v>-28786.5</v>
      </c>
    </row>
    <row r="13" spans="1:12" x14ac:dyDescent="0.25">
      <c r="A13" t="s">
        <v>12</v>
      </c>
      <c r="B13" s="2">
        <v>3682</v>
      </c>
      <c r="C13" s="2">
        <v>-1652</v>
      </c>
      <c r="D13">
        <v>7671</v>
      </c>
      <c r="F13" t="s">
        <v>12</v>
      </c>
      <c r="G13">
        <f t="shared" si="0"/>
        <v>0.47998957111198021</v>
      </c>
      <c r="H13">
        <f t="shared" si="1"/>
        <v>-0.21535653760917742</v>
      </c>
      <c r="I13">
        <f t="shared" si="2"/>
        <v>-3835.5</v>
      </c>
      <c r="J13">
        <f t="shared" si="3"/>
        <v>3835.5</v>
      </c>
      <c r="K13">
        <f t="shared" si="4"/>
        <v>28786.5</v>
      </c>
      <c r="L13">
        <f t="shared" si="5"/>
        <v>-28786.5</v>
      </c>
    </row>
    <row r="14" spans="1:12" x14ac:dyDescent="0.25">
      <c r="A14" t="s">
        <v>13</v>
      </c>
      <c r="B14" s="2">
        <v>4418</v>
      </c>
      <c r="C14" s="2">
        <v>-2506</v>
      </c>
      <c r="D14">
        <v>6959</v>
      </c>
      <c r="F14" t="s">
        <v>13</v>
      </c>
      <c r="G14">
        <f t="shared" si="0"/>
        <v>0.63486133065095562</v>
      </c>
      <c r="H14">
        <f t="shared" si="1"/>
        <v>-0.36010921109354793</v>
      </c>
      <c r="I14">
        <f t="shared" si="2"/>
        <v>-3479.5</v>
      </c>
      <c r="J14">
        <f t="shared" si="3"/>
        <v>3479.5</v>
      </c>
      <c r="K14">
        <f t="shared" si="4"/>
        <v>28786.5</v>
      </c>
      <c r="L14">
        <f t="shared" si="5"/>
        <v>-28786.5</v>
      </c>
    </row>
    <row r="15" spans="1:12" x14ac:dyDescent="0.25">
      <c r="A15" t="s">
        <v>14</v>
      </c>
      <c r="B15" s="2">
        <v>21535</v>
      </c>
      <c r="C15" s="2">
        <v>-7607</v>
      </c>
      <c r="D15">
        <v>43734</v>
      </c>
      <c r="F15" t="s">
        <v>14</v>
      </c>
      <c r="G15">
        <f t="shared" si="0"/>
        <v>0.49240865230712949</v>
      </c>
      <c r="H15">
        <f t="shared" si="1"/>
        <v>-0.17393789728815109</v>
      </c>
      <c r="I15">
        <f t="shared" si="2"/>
        <v>-21867</v>
      </c>
      <c r="J15">
        <f t="shared" si="3"/>
        <v>21867</v>
      </c>
      <c r="K15">
        <f t="shared" si="4"/>
        <v>28786.5</v>
      </c>
      <c r="L15">
        <f t="shared" si="5"/>
        <v>-28786.5</v>
      </c>
    </row>
    <row r="16" spans="1:12" x14ac:dyDescent="0.25">
      <c r="A16" t="s">
        <v>15</v>
      </c>
      <c r="B16" s="2">
        <v>21915</v>
      </c>
      <c r="C16" s="2">
        <v>-6999</v>
      </c>
      <c r="D16">
        <v>57573</v>
      </c>
      <c r="F16" t="s">
        <v>15</v>
      </c>
      <c r="G16">
        <f t="shared" si="0"/>
        <v>0.38064717836485851</v>
      </c>
      <c r="H16">
        <f t="shared" si="1"/>
        <v>-0.12156740138606638</v>
      </c>
      <c r="I16">
        <f t="shared" si="2"/>
        <v>-28786.5</v>
      </c>
      <c r="J16">
        <f t="shared" si="3"/>
        <v>28786.5</v>
      </c>
      <c r="K16">
        <f t="shared" si="4"/>
        <v>28786.5</v>
      </c>
      <c r="L16">
        <f t="shared" si="5"/>
        <v>-28786.5</v>
      </c>
    </row>
    <row r="17" spans="1:12" x14ac:dyDescent="0.25">
      <c r="A17" t="s">
        <v>16</v>
      </c>
      <c r="B17" s="2">
        <v>22294</v>
      </c>
      <c r="C17" s="2">
        <v>-7737</v>
      </c>
      <c r="D17">
        <v>53570</v>
      </c>
      <c r="F17" t="s">
        <v>16</v>
      </c>
      <c r="G17">
        <f t="shared" si="0"/>
        <v>0.41616576442038455</v>
      </c>
      <c r="H17">
        <f t="shared" si="1"/>
        <v>-0.14442785140937092</v>
      </c>
      <c r="I17">
        <f t="shared" si="2"/>
        <v>-26785</v>
      </c>
      <c r="J17">
        <f t="shared" si="3"/>
        <v>26785</v>
      </c>
      <c r="K17">
        <f t="shared" si="4"/>
        <v>28786.5</v>
      </c>
      <c r="L17">
        <f t="shared" si="5"/>
        <v>-28786.5</v>
      </c>
    </row>
    <row r="18" spans="1:12" x14ac:dyDescent="0.25">
      <c r="A18" t="s">
        <v>17</v>
      </c>
      <c r="B18" s="2">
        <v>22674</v>
      </c>
      <c r="C18" s="2">
        <v>-13307</v>
      </c>
      <c r="D18">
        <v>32033</v>
      </c>
      <c r="F18" t="s">
        <v>17</v>
      </c>
      <c r="G18">
        <f t="shared" si="0"/>
        <v>0.70783254768519965</v>
      </c>
      <c r="H18">
        <f t="shared" si="1"/>
        <v>-0.41541535291730403</v>
      </c>
      <c r="I18">
        <f t="shared" si="2"/>
        <v>-16016.5</v>
      </c>
      <c r="J18">
        <f t="shared" si="3"/>
        <v>16016.5</v>
      </c>
      <c r="K18">
        <f t="shared" si="4"/>
        <v>28786.5</v>
      </c>
      <c r="L18">
        <f t="shared" si="5"/>
        <v>-28786.5</v>
      </c>
    </row>
    <row r="19" spans="1:12" x14ac:dyDescent="0.25">
      <c r="A19" t="s">
        <v>18</v>
      </c>
      <c r="B19" s="2">
        <v>21915</v>
      </c>
      <c r="C19" s="2">
        <v>-9107</v>
      </c>
      <c r="D19">
        <v>49694</v>
      </c>
      <c r="F19" t="s">
        <v>18</v>
      </c>
      <c r="G19">
        <f t="shared" si="0"/>
        <v>0.44099891334970015</v>
      </c>
      <c r="H19">
        <f t="shared" si="1"/>
        <v>-0.18326156075180103</v>
      </c>
      <c r="I19">
        <f t="shared" si="2"/>
        <v>-24847</v>
      </c>
      <c r="J19">
        <f t="shared" si="3"/>
        <v>24847</v>
      </c>
      <c r="K19">
        <f t="shared" si="4"/>
        <v>28786.5</v>
      </c>
      <c r="L19">
        <f t="shared" si="5"/>
        <v>-28786.5</v>
      </c>
    </row>
    <row r="20" spans="1:12" x14ac:dyDescent="0.25">
      <c r="A20" t="s">
        <v>19</v>
      </c>
      <c r="B20" s="2">
        <v>7614</v>
      </c>
      <c r="C20" s="2">
        <v>-3452</v>
      </c>
      <c r="D20">
        <v>13404</v>
      </c>
      <c r="F20" t="s">
        <v>19</v>
      </c>
      <c r="G20">
        <f t="shared" si="0"/>
        <v>0.5680393912264996</v>
      </c>
      <c r="H20">
        <f t="shared" si="1"/>
        <v>-0.25753506415995225</v>
      </c>
      <c r="I20">
        <f t="shared" si="2"/>
        <v>-6702</v>
      </c>
      <c r="J20">
        <f t="shared" si="3"/>
        <v>6702</v>
      </c>
      <c r="K20">
        <f t="shared" si="4"/>
        <v>28786.5</v>
      </c>
      <c r="L20">
        <f t="shared" si="5"/>
        <v>-28786.5</v>
      </c>
    </row>
    <row r="21" spans="1:12" x14ac:dyDescent="0.25">
      <c r="A21" t="s">
        <v>20</v>
      </c>
      <c r="B21" s="2">
        <v>4034</v>
      </c>
      <c r="C21" s="2">
        <v>-2386</v>
      </c>
      <c r="D21">
        <v>16792</v>
      </c>
      <c r="F21" t="s">
        <v>20</v>
      </c>
      <c r="G21">
        <f t="shared" si="0"/>
        <v>0.24023344449737971</v>
      </c>
      <c r="H21">
        <f t="shared" si="1"/>
        <v>-0.14209147212958551</v>
      </c>
      <c r="I21">
        <f t="shared" si="2"/>
        <v>-8396</v>
      </c>
      <c r="J21">
        <f t="shared" si="3"/>
        <v>8396</v>
      </c>
      <c r="K21">
        <f t="shared" si="4"/>
        <v>28786.5</v>
      </c>
      <c r="L21">
        <f t="shared" si="5"/>
        <v>-28786.5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Ярослав</dc:creator>
  <cp:lastModifiedBy>Попов Ярослав</cp:lastModifiedBy>
  <dcterms:created xsi:type="dcterms:W3CDTF">2016-11-24T07:12:14Z</dcterms:created>
  <dcterms:modified xsi:type="dcterms:W3CDTF">2016-11-24T07:52:18Z</dcterms:modified>
</cp:coreProperties>
</file>