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5200" windowHeight="11580"/>
  </bookViews>
  <sheets>
    <sheet name="Узнать время по № телефона" sheetId="4" r:id="rId1"/>
    <sheet name="Лист1" sheetId="1" state="hidden" r:id="rId2"/>
    <sheet name="Лист3" sheetId="3" state="hidden" r:id="rId3"/>
  </sheets>
  <definedNames>
    <definedName name="_xlnm._FilterDatabase" localSheetId="2" hidden="1">Лист3!$L$12:$M$31</definedName>
    <definedName name="time100.ru" localSheetId="2">Лист3!$A$1:$A$63</definedName>
    <definedName name="Время_По_Городам">'Узнать время по № телефона'!$C$11:$F$21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4" l="1"/>
  <c r="D5" i="4"/>
  <c r="B2" i="4" l="1"/>
  <c r="F7" i="4"/>
  <c r="D7" i="4"/>
  <c r="I14" i="3" l="1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13" i="3"/>
  <c r="H31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13" i="3"/>
  <c r="D21" i="4" l="1"/>
  <c r="F12" i="4"/>
  <c r="F13" i="4"/>
  <c r="F14" i="4"/>
  <c r="F15" i="4"/>
  <c r="F16" i="4"/>
  <c r="F17" i="4"/>
  <c r="F18" i="4"/>
  <c r="F19" i="4"/>
  <c r="F20" i="4"/>
  <c r="D12" i="4"/>
  <c r="D13" i="4"/>
  <c r="D14" i="4"/>
  <c r="D15" i="4"/>
  <c r="D16" i="4"/>
  <c r="D17" i="4"/>
  <c r="D18" i="4"/>
  <c r="D19" i="4"/>
  <c r="D20" i="4"/>
</calcChain>
</file>

<file path=xl/comments1.xml><?xml version="1.0" encoding="utf-8"?>
<comments xmlns="http://schemas.openxmlformats.org/spreadsheetml/2006/main">
  <authors>
    <author>Михаил С.</author>
  </authors>
  <commentList>
    <comment ref="B5" authorId="0" shapeId="0">
      <text>
        <r>
          <rPr>
            <sz val="9"/>
            <color indexed="81"/>
            <rFont val="Tahoma"/>
            <family val="2"/>
            <charset val="204"/>
          </rPr>
          <t xml:space="preserve">№ вводить без +7. скобок, тире и пробелов. Образец:
     9001234567
    (10 цифр)
</t>
        </r>
      </text>
    </comment>
  </commentList>
</comments>
</file>

<file path=xl/connections.xml><?xml version="1.0" encoding="utf-8"?>
<connections xmlns="http://schemas.openxmlformats.org/spreadsheetml/2006/main">
  <connection id="1" interval="5" name="Подключение" type="4" refreshedVersion="6" background="1" refreshOnLoad="1">
    <webPr sourceData="1" parsePre="1" consecutive="1" xl2000="1" url="https://time100.ru"/>
  </connection>
</connections>
</file>

<file path=xl/sharedStrings.xml><?xml version="1.0" encoding="utf-8"?>
<sst xmlns="http://schemas.openxmlformats.org/spreadsheetml/2006/main" count="135" uniqueCount="79">
  <si>
    <t>Воронежская область</t>
  </si>
  <si>
    <t>Москва и Московская область</t>
  </si>
  <si>
    <t>Свердловская область</t>
  </si>
  <si>
    <t>Челябинская область</t>
  </si>
  <si>
    <t>Архангельская область</t>
  </si>
  <si>
    <t>Владимирская область</t>
  </si>
  <si>
    <t>Рязанская область</t>
  </si>
  <si>
    <t>Хабаровский край</t>
  </si>
  <si>
    <t>Курганская область</t>
  </si>
  <si>
    <t>Ханты-Мансийский АО</t>
  </si>
  <si>
    <t>Ямало-Ненецкий АО</t>
  </si>
  <si>
    <t>Волгоградская область</t>
  </si>
  <si>
    <t>Иркутская область</t>
  </si>
  <si>
    <t>Краснодарский край</t>
  </si>
  <si>
    <t>Ростовская область</t>
  </si>
  <si>
    <t>Томская область</t>
  </si>
  <si>
    <t>Мурманская область</t>
  </si>
  <si>
    <t>Пензенская область</t>
  </si>
  <si>
    <t>Саратовская область</t>
  </si>
  <si>
    <t>Ставропольский край</t>
  </si>
  <si>
    <t>Татарстан</t>
  </si>
  <si>
    <t>Кабардино-Балкария</t>
  </si>
  <si>
    <t>Северная Осетия</t>
  </si>
  <si>
    <t>Чеченская республика</t>
  </si>
  <si>
    <t>Республика Ингушетия</t>
  </si>
  <si>
    <t>Брянская область</t>
  </si>
  <si>
    <t>Тверская область</t>
  </si>
  <si>
    <t>Калужская область</t>
  </si>
  <si>
    <t>Смоленская область</t>
  </si>
  <si>
    <t>Калининградская область</t>
  </si>
  <si>
    <t>Камчатский край</t>
  </si>
  <si>
    <t>Кемеровская область</t>
  </si>
  <si>
    <t>Кировская область</t>
  </si>
  <si>
    <t>Коми</t>
  </si>
  <si>
    <t>Липецкая область</t>
  </si>
  <si>
    <t>Магаданская область</t>
  </si>
  <si>
    <t>Орловская область</t>
  </si>
  <si>
    <t>Сахалинcкая область</t>
  </si>
  <si>
    <t>Тамбовская область</t>
  </si>
  <si>
    <t>Ульяновская область</t>
  </si>
  <si>
    <t>Чувашская республика</t>
  </si>
  <si>
    <t>Республика Адыгея</t>
  </si>
  <si>
    <t>Карачаево-Черкесская Республика</t>
  </si>
  <si>
    <t>Еврейская АО</t>
  </si>
  <si>
    <t>Омская область</t>
  </si>
  <si>
    <t>Чукотский АО</t>
  </si>
  <si>
    <t>Вологодская область</t>
  </si>
  <si>
    <t>Карелия</t>
  </si>
  <si>
    <t>Псковская область</t>
  </si>
  <si>
    <t>Регион</t>
  </si>
  <si>
    <t>Москва</t>
  </si>
  <si>
    <t>Санкт-Петербург</t>
  </si>
  <si>
    <t>Токио</t>
  </si>
  <si>
    <t>Киев</t>
  </si>
  <si>
    <t>Лондон</t>
  </si>
  <si>
    <t>Нью-Йорк</t>
  </si>
  <si>
    <t>Калининград</t>
  </si>
  <si>
    <t>Самара</t>
  </si>
  <si>
    <t>Екатеринбург</t>
  </si>
  <si>
    <t>Омск</t>
  </si>
  <si>
    <t>Красноярск</t>
  </si>
  <si>
    <t>Иркутск</t>
  </si>
  <si>
    <t>Якутск</t>
  </si>
  <si>
    <t>Владивосток</t>
  </si>
  <si>
    <t>Магадан</t>
  </si>
  <si>
    <t>Камчатка</t>
  </si>
  <si>
    <t>Новосибирск</t>
  </si>
  <si>
    <t>Гонконг</t>
  </si>
  <si>
    <t>Сидней</t>
  </si>
  <si>
    <t>Тель-Авив</t>
  </si>
  <si>
    <t>Город</t>
  </si>
  <si>
    <t>Время</t>
  </si>
  <si>
    <t>№ Телефона</t>
  </si>
  <si>
    <t>Диапазон №</t>
  </si>
  <si>
    <t>Московское время:</t>
  </si>
  <si>
    <t>Время по Гринвичу (GMT):</t>
  </si>
  <si>
    <t>Время в городах мира</t>
  </si>
  <si>
    <t>№ вводить без +7. скобок, тире и пробелов. Образец: 1234567890 (10 цифр)</t>
  </si>
  <si>
    <t>"-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</si>
</sst>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F400]h:mm:ss\ AM/PM"/>
    <numFmt numFmtId="165" formatCode="h:mm;@"/>
    <numFmt numFmtId="166" formatCode="\+\7\(000\)\ 000\-00\-00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sz val="9"/>
      <color theme="8" tint="-0.24997711111789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1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NumberFormat="1"/>
    <xf numFmtId="0" fontId="0" fillId="2" borderId="9" xfId="0" applyFill="1" applyBorder="1" applyAlignment="1">
      <alignment horizontal="center"/>
    </xf>
    <xf numFmtId="0" fontId="0" fillId="3" borderId="0" xfId="0" applyFill="1" applyAlignment="1">
      <alignment horizontal="right"/>
    </xf>
    <xf numFmtId="0" fontId="0" fillId="3" borderId="0" xfId="0" applyFill="1" applyAlignment="1">
      <alignment horizontal="center"/>
    </xf>
    <xf numFmtId="0" fontId="0" fillId="3" borderId="0" xfId="0" applyFill="1"/>
    <xf numFmtId="0" fontId="1" fillId="3" borderId="0" xfId="0" applyFont="1" applyFill="1" applyAlignment="1">
      <alignment horizontal="center"/>
    </xf>
    <xf numFmtId="165" fontId="0" fillId="2" borderId="9" xfId="0" applyNumberFormat="1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/>
    </xf>
    <xf numFmtId="165" fontId="0" fillId="2" borderId="3" xfId="0" applyNumberFormat="1" applyFill="1" applyBorder="1" applyAlignment="1">
      <alignment horizontal="center"/>
    </xf>
    <xf numFmtId="165" fontId="0" fillId="2" borderId="5" xfId="0" applyNumberForma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165" fontId="0" fillId="2" borderId="9" xfId="0" applyNumberForma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165" fontId="0" fillId="2" borderId="16" xfId="0" applyNumberFormat="1" applyFill="1" applyBorder="1" applyAlignment="1">
      <alignment horizontal="center"/>
    </xf>
    <xf numFmtId="165" fontId="0" fillId="2" borderId="17" xfId="0" applyNumberForma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0" xfId="0" applyFont="1" applyFill="1" applyBorder="1" applyAlignment="1">
      <alignment vertical="center"/>
    </xf>
    <xf numFmtId="0" fontId="0" fillId="2" borderId="13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0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166" fontId="0" fillId="4" borderId="10" xfId="0" applyNumberFormat="1" applyFill="1" applyBorder="1" applyAlignment="1" applyProtection="1">
      <alignment horizontal="center"/>
      <protection locked="0" hidden="1"/>
    </xf>
    <xf numFmtId="166" fontId="0" fillId="4" borderId="11" xfId="0" applyNumberFormat="1" applyFill="1" applyBorder="1" applyAlignment="1" applyProtection="1">
      <alignment horizontal="center"/>
      <protection locked="0" hidden="1"/>
    </xf>
    <xf numFmtId="0" fontId="3" fillId="3" borderId="1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time100.ru" refreshOnLoad="1" removeDataOnSave="1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/>
  <dimension ref="A1:G22"/>
  <sheetViews>
    <sheetView tabSelected="1" workbookViewId="0">
      <pane xSplit="7" ySplit="22" topLeftCell="XFD23" activePane="bottomRight" state="frozen"/>
      <selection pane="topRight" activeCell="H1" sqref="H1"/>
      <selection pane="bottomLeft" activeCell="A23" sqref="A23"/>
      <selection pane="bottomRight" activeCell="B5" sqref="B5:C5"/>
    </sheetView>
  </sheetViews>
  <sheetFormatPr defaultColWidth="0" defaultRowHeight="15" zeroHeight="1" x14ac:dyDescent="0.25"/>
  <cols>
    <col min="1" max="1" width="6" style="4" customWidth="1"/>
    <col min="2" max="2" width="5.42578125" style="3" customWidth="1"/>
    <col min="3" max="3" width="25.140625" style="4" customWidth="1"/>
    <col min="4" max="4" width="6.85546875" style="3" bestFit="1" customWidth="1"/>
    <col min="5" max="5" width="24.85546875" customWidth="1"/>
    <col min="6" max="6" width="6.85546875" bestFit="1" customWidth="1"/>
    <col min="7" max="7" width="6.28515625" customWidth="1"/>
    <col min="8" max="16384" width="9.140625" hidden="1"/>
  </cols>
  <sheetData>
    <row r="1" spans="1:7" ht="15.75" thickBot="1" x14ac:dyDescent="0.3">
      <c r="A1" s="7"/>
      <c r="B1" s="8"/>
      <c r="C1" s="7"/>
      <c r="D1" s="8"/>
      <c r="E1" s="9"/>
      <c r="F1" s="9"/>
      <c r="G1" s="9"/>
    </row>
    <row r="2" spans="1:7" ht="15.75" thickBot="1" x14ac:dyDescent="0.3">
      <c r="A2" s="7"/>
      <c r="B2" s="40" t="str">
        <f ca="1">"Сегодня: "&amp;TEXT(NOW(),"ДДДД, ДД.ММ.ГГГГ чч:мм")</f>
        <v>Сегодня: суббота, 19.11.2016 14:07</v>
      </c>
      <c r="C2" s="41"/>
      <c r="D2" s="41"/>
      <c r="E2" s="41"/>
      <c r="F2" s="42"/>
      <c r="G2" s="9"/>
    </row>
    <row r="3" spans="1:7" ht="15.75" thickBot="1" x14ac:dyDescent="0.3">
      <c r="A3" s="7"/>
      <c r="B3" s="10"/>
      <c r="C3" s="7"/>
      <c r="D3" s="8"/>
      <c r="E3" s="9"/>
      <c r="F3" s="9"/>
      <c r="G3" s="9"/>
    </row>
    <row r="4" spans="1:7" ht="15.75" thickBot="1" x14ac:dyDescent="0.3">
      <c r="A4" s="7"/>
      <c r="B4" s="31" t="s">
        <v>72</v>
      </c>
      <c r="C4" s="33"/>
      <c r="D4" s="6" t="s">
        <v>71</v>
      </c>
      <c r="E4" s="31" t="s">
        <v>49</v>
      </c>
      <c r="F4" s="33"/>
      <c r="G4" s="9"/>
    </row>
    <row r="5" spans="1:7" ht="15.75" thickBot="1" x14ac:dyDescent="0.3">
      <c r="A5" s="7"/>
      <c r="B5" s="43">
        <v>9008563245</v>
      </c>
      <c r="C5" s="44"/>
      <c r="D5" s="16">
        <f>IFERROR(Лист3!A2+VLOOKUP(B5,Лист1!A1:C94,3)/24,"Не используется")</f>
        <v>0.58513888888888888</v>
      </c>
      <c r="E5" s="31" t="str">
        <f>VLOOKUP(B5,Лист1!A1:C94,2)</f>
        <v>Санкт-Петербург</v>
      </c>
      <c r="F5" s="33"/>
      <c r="G5" s="9"/>
    </row>
    <row r="6" spans="1:7" ht="15.75" thickBot="1" x14ac:dyDescent="0.3">
      <c r="A6" s="7"/>
      <c r="B6" s="45" t="s">
        <v>77</v>
      </c>
      <c r="C6" s="45"/>
      <c r="D6" s="45"/>
      <c r="E6" s="45"/>
      <c r="F6" s="45"/>
      <c r="G6" s="9"/>
    </row>
    <row r="7" spans="1:7" ht="15.75" thickBot="1" x14ac:dyDescent="0.3">
      <c r="A7" s="7"/>
      <c r="B7" s="38" t="s">
        <v>74</v>
      </c>
      <c r="C7" s="39"/>
      <c r="D7" s="11">
        <f>Лист3!A2</f>
        <v>0.58513888888888888</v>
      </c>
      <c r="E7" s="21" t="s">
        <v>75</v>
      </c>
      <c r="F7" s="11">
        <f>Лист3!A12</f>
        <v>0.46013888888888888</v>
      </c>
      <c r="G7" s="9"/>
    </row>
    <row r="8" spans="1:7" x14ac:dyDescent="0.25">
      <c r="A8" s="7"/>
      <c r="B8" s="8"/>
      <c r="C8" s="7"/>
      <c r="D8" s="8"/>
      <c r="E8" s="9"/>
      <c r="F8" s="9"/>
      <c r="G8" s="9"/>
    </row>
    <row r="9" spans="1:7" ht="15.75" thickBot="1" x14ac:dyDescent="0.3">
      <c r="A9" s="7"/>
      <c r="B9" s="8"/>
      <c r="C9" s="7"/>
      <c r="D9" s="8"/>
      <c r="E9" s="9"/>
      <c r="F9" s="9"/>
      <c r="G9" s="9"/>
    </row>
    <row r="10" spans="1:7" ht="15.75" thickBot="1" x14ac:dyDescent="0.3">
      <c r="A10" s="7"/>
      <c r="B10" s="31" t="s">
        <v>76</v>
      </c>
      <c r="C10" s="32"/>
      <c r="D10" s="32"/>
      <c r="E10" s="32"/>
      <c r="F10" s="33"/>
      <c r="G10" s="9"/>
    </row>
    <row r="11" spans="1:7" ht="15.75" thickBot="1" x14ac:dyDescent="0.3">
      <c r="A11" s="7"/>
      <c r="B11" s="34" t="s">
        <v>70</v>
      </c>
      <c r="C11" s="35"/>
      <c r="D11" s="20" t="s">
        <v>71</v>
      </c>
      <c r="E11" s="22" t="s">
        <v>70</v>
      </c>
      <c r="F11" s="17" t="s">
        <v>71</v>
      </c>
      <c r="G11" s="9"/>
    </row>
    <row r="12" spans="1:7" x14ac:dyDescent="0.25">
      <c r="A12" s="7"/>
      <c r="B12" s="36" t="s">
        <v>63</v>
      </c>
      <c r="C12" s="37"/>
      <c r="D12" s="18">
        <f>VLOOKUP(B12,Лист3!$H$13:$I$31,2,0)</f>
        <v>0.8768055555555555</v>
      </c>
      <c r="E12" s="23" t="s">
        <v>50</v>
      </c>
      <c r="F12" s="19">
        <f>VLOOKUP(E12,Лист3!$H$13:$I$31,2,0)</f>
        <v>0.58513888888888888</v>
      </c>
      <c r="G12" s="9"/>
    </row>
    <row r="13" spans="1:7" x14ac:dyDescent="0.25">
      <c r="A13" s="7"/>
      <c r="B13" s="29" t="s">
        <v>67</v>
      </c>
      <c r="C13" s="30"/>
      <c r="D13" s="12">
        <f>VLOOKUP(B13,Лист3!$H$13:$I$31,2,0)</f>
        <v>0.79347222222222225</v>
      </c>
      <c r="E13" s="24" t="s">
        <v>66</v>
      </c>
      <c r="F13" s="13">
        <f>VLOOKUP(E13,Лист3!$H$13:$I$31,2,0)</f>
        <v>0.7518055555555555</v>
      </c>
      <c r="G13" s="9"/>
    </row>
    <row r="14" spans="1:7" x14ac:dyDescent="0.25">
      <c r="A14" s="7"/>
      <c r="B14" s="29" t="s">
        <v>58</v>
      </c>
      <c r="C14" s="30"/>
      <c r="D14" s="12">
        <f>VLOOKUP(B14,Лист3!$H$13:$I$31,2,0)</f>
        <v>0.66847222222222225</v>
      </c>
      <c r="E14" s="24" t="s">
        <v>55</v>
      </c>
      <c r="F14" s="13">
        <f>VLOOKUP(E14,Лист3!$H$13:$I$31,2,0)</f>
        <v>0.25180555555555556</v>
      </c>
      <c r="G14" s="9"/>
    </row>
    <row r="15" spans="1:7" x14ac:dyDescent="0.25">
      <c r="A15" s="7"/>
      <c r="B15" s="29" t="s">
        <v>61</v>
      </c>
      <c r="C15" s="30"/>
      <c r="D15" s="12">
        <f>VLOOKUP(B15,Лист3!$H$13:$I$31,2,0)</f>
        <v>0.79347222222222225</v>
      </c>
      <c r="E15" s="24" t="s">
        <v>59</v>
      </c>
      <c r="F15" s="13">
        <f>VLOOKUP(E15,Лист3!$H$13:$I$31,2,0)</f>
        <v>0.71013888888888888</v>
      </c>
      <c r="G15" s="9"/>
    </row>
    <row r="16" spans="1:7" x14ac:dyDescent="0.25">
      <c r="A16" s="7"/>
      <c r="B16" s="29" t="s">
        <v>56</v>
      </c>
      <c r="C16" s="30"/>
      <c r="D16" s="12">
        <f>VLOOKUP(B16,Лист3!$H$13:$I$31,2,0)</f>
        <v>0.54347222222222225</v>
      </c>
      <c r="E16" s="24" t="s">
        <v>57</v>
      </c>
      <c r="F16" s="13">
        <f>VLOOKUP(E16,Лист3!$H$13:$I$31,2,0)</f>
        <v>0.6268055555555555</v>
      </c>
      <c r="G16" s="9"/>
    </row>
    <row r="17" spans="1:7" x14ac:dyDescent="0.25">
      <c r="A17" s="7"/>
      <c r="B17" s="29" t="s">
        <v>65</v>
      </c>
      <c r="C17" s="30"/>
      <c r="D17" s="12">
        <f>VLOOKUP(B17,Лист3!$H$13:$I$31,2,0)</f>
        <v>0.96013888888888888</v>
      </c>
      <c r="E17" s="24" t="s">
        <v>68</v>
      </c>
      <c r="F17" s="13">
        <f>VLOOKUP(E17,Лист3!$H$13:$I$31,2,0)</f>
        <v>0.91847222222222225</v>
      </c>
      <c r="G17" s="9"/>
    </row>
    <row r="18" spans="1:7" x14ac:dyDescent="0.25">
      <c r="A18" s="7"/>
      <c r="B18" s="29" t="s">
        <v>53</v>
      </c>
      <c r="C18" s="30"/>
      <c r="D18" s="12">
        <f>VLOOKUP(B18,Лист3!$H$13:$I$31,2,0)</f>
        <v>0.54347222222222225</v>
      </c>
      <c r="E18" s="24" t="s">
        <v>69</v>
      </c>
      <c r="F18" s="13">
        <f>VLOOKUP(E18,Лист3!$H$13:$I$31,2,0)</f>
        <v>0.54347222222222225</v>
      </c>
      <c r="G18" s="9"/>
    </row>
    <row r="19" spans="1:7" x14ac:dyDescent="0.25">
      <c r="A19" s="7"/>
      <c r="B19" s="29" t="s">
        <v>60</v>
      </c>
      <c r="C19" s="30"/>
      <c r="D19" s="12">
        <f>VLOOKUP(B19,Лист3!$H$13:$I$31,2,0)</f>
        <v>0.7518055555555555</v>
      </c>
      <c r="E19" s="24" t="s">
        <v>52</v>
      </c>
      <c r="F19" s="13">
        <f>VLOOKUP(E19,Лист3!$H$13:$I$31,2,0)</f>
        <v>0.83513888888888888</v>
      </c>
      <c r="G19" s="9"/>
    </row>
    <row r="20" spans="1:7" x14ac:dyDescent="0.25">
      <c r="A20" s="7"/>
      <c r="B20" s="29" t="s">
        <v>54</v>
      </c>
      <c r="C20" s="30"/>
      <c r="D20" s="12">
        <f>VLOOKUP(B20,Лист3!$H$13:$I$31,2,0)</f>
        <v>0.46013888888888888</v>
      </c>
      <c r="E20" s="24" t="s">
        <v>62</v>
      </c>
      <c r="F20" s="13">
        <f>VLOOKUP(E20,Лист3!$H$13:$I$31,2,0)</f>
        <v>0.83513888888888888</v>
      </c>
      <c r="G20" s="9"/>
    </row>
    <row r="21" spans="1:7" ht="15.75" thickBot="1" x14ac:dyDescent="0.3">
      <c r="A21" s="7"/>
      <c r="B21" s="27" t="s">
        <v>64</v>
      </c>
      <c r="C21" s="28"/>
      <c r="D21" s="14">
        <f>VLOOKUP(B21,Лист3!$H$13:$I$31,2,0)</f>
        <v>0.91847222222222225</v>
      </c>
      <c r="E21" s="25"/>
      <c r="F21" s="15"/>
      <c r="G21" s="9"/>
    </row>
    <row r="22" spans="1:7" x14ac:dyDescent="0.25">
      <c r="A22" s="7"/>
      <c r="B22" s="8"/>
      <c r="C22" s="7"/>
      <c r="D22" s="8"/>
      <c r="E22" s="9"/>
      <c r="F22" s="9"/>
      <c r="G22" s="9"/>
    </row>
  </sheetData>
  <sheetProtection sheet="1" objects="1" scenarios="1" selectLockedCells="1"/>
  <mergeCells count="19">
    <mergeCell ref="B4:C4"/>
    <mergeCell ref="E4:F4"/>
    <mergeCell ref="E5:F5"/>
    <mergeCell ref="B7:C7"/>
    <mergeCell ref="B2:F2"/>
    <mergeCell ref="B5:C5"/>
    <mergeCell ref="B6:F6"/>
    <mergeCell ref="B10:F10"/>
    <mergeCell ref="B11:C11"/>
    <mergeCell ref="B12:C12"/>
    <mergeCell ref="B13:C13"/>
    <mergeCell ref="B14:C14"/>
    <mergeCell ref="B21:C21"/>
    <mergeCell ref="B15:C15"/>
    <mergeCell ref="B16:C16"/>
    <mergeCell ref="B17:C17"/>
    <mergeCell ref="B18:C18"/>
    <mergeCell ref="B19:C19"/>
    <mergeCell ref="B20:C20"/>
  </mergeCells>
  <dataValidations count="1">
    <dataValidation type="textLength" operator="equal" allowBlank="1" showInputMessage="1" showErrorMessage="1" errorTitle="Неверный №" error="№ вводить без +7. скобок, тире и пробелов. _x000a_Образец: 9001234567 (10 цифр)" sqref="B5:C5">
      <formula1>10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94"/>
  <sheetViews>
    <sheetView topLeftCell="A78" workbookViewId="0">
      <selection activeCell="D100" sqref="D100"/>
    </sheetView>
  </sheetViews>
  <sheetFormatPr defaultRowHeight="15" x14ac:dyDescent="0.25"/>
  <cols>
    <col min="1" max="1" width="18.42578125" customWidth="1"/>
    <col min="2" max="2" width="36.85546875" customWidth="1"/>
    <col min="3" max="3" width="8.7109375" customWidth="1"/>
  </cols>
  <sheetData>
    <row r="1" spans="1:3" x14ac:dyDescent="0.25">
      <c r="A1" s="26" t="s">
        <v>73</v>
      </c>
      <c r="B1" t="s">
        <v>49</v>
      </c>
    </row>
    <row r="2" spans="1:3" x14ac:dyDescent="0.25">
      <c r="A2">
        <v>9000000000</v>
      </c>
      <c r="B2" t="s">
        <v>13</v>
      </c>
      <c r="C2" s="5">
        <v>0</v>
      </c>
    </row>
    <row r="3" spans="1:3" x14ac:dyDescent="0.25">
      <c r="A3">
        <v>9000100000</v>
      </c>
      <c r="B3" t="s">
        <v>26</v>
      </c>
      <c r="C3" s="5">
        <v>0</v>
      </c>
    </row>
    <row r="4" spans="1:3" x14ac:dyDescent="0.25">
      <c r="A4">
        <v>9000200000</v>
      </c>
      <c r="B4" t="s">
        <v>3</v>
      </c>
      <c r="C4" s="5">
        <v>2</v>
      </c>
    </row>
    <row r="5" spans="1:3" x14ac:dyDescent="0.25">
      <c r="A5">
        <v>9000300000</v>
      </c>
      <c r="B5" t="s">
        <v>2</v>
      </c>
      <c r="C5" s="5">
        <v>2</v>
      </c>
    </row>
    <row r="6" spans="1:3" x14ac:dyDescent="0.25">
      <c r="A6">
        <v>9000500000</v>
      </c>
      <c r="B6" t="s">
        <v>31</v>
      </c>
      <c r="C6" s="5">
        <v>4</v>
      </c>
    </row>
    <row r="7" spans="1:3" x14ac:dyDescent="0.25">
      <c r="A7">
        <v>9000600000</v>
      </c>
      <c r="B7" t="s">
        <v>3</v>
      </c>
      <c r="C7" s="5">
        <v>2</v>
      </c>
    </row>
    <row r="8" spans="1:3" x14ac:dyDescent="0.25">
      <c r="A8">
        <v>9001000000</v>
      </c>
      <c r="B8" t="s">
        <v>31</v>
      </c>
      <c r="C8" s="5">
        <v>4</v>
      </c>
    </row>
    <row r="9" spans="1:3" x14ac:dyDescent="0.25">
      <c r="A9">
        <v>9001100000</v>
      </c>
      <c r="B9" t="s">
        <v>26</v>
      </c>
      <c r="C9" s="5">
        <v>0</v>
      </c>
    </row>
    <row r="10" spans="1:3" x14ac:dyDescent="0.25">
      <c r="A10">
        <v>9001200000</v>
      </c>
      <c r="B10" t="s">
        <v>14</v>
      </c>
      <c r="C10" s="5">
        <v>0</v>
      </c>
    </row>
    <row r="11" spans="1:3" x14ac:dyDescent="0.25">
      <c r="A11">
        <v>9001400000</v>
      </c>
      <c r="B11" t="s">
        <v>19</v>
      </c>
      <c r="C11" s="5">
        <v>0</v>
      </c>
    </row>
    <row r="12" spans="1:3" x14ac:dyDescent="0.25">
      <c r="A12">
        <v>9001900000</v>
      </c>
      <c r="B12" t="s">
        <v>41</v>
      </c>
      <c r="C12" s="5">
        <v>0</v>
      </c>
    </row>
    <row r="13" spans="1:3" x14ac:dyDescent="0.25">
      <c r="A13">
        <v>9001910000</v>
      </c>
      <c r="B13" t="s">
        <v>21</v>
      </c>
      <c r="C13" s="5">
        <v>0</v>
      </c>
    </row>
    <row r="14" spans="1:3" x14ac:dyDescent="0.25">
      <c r="A14">
        <v>9001920000</v>
      </c>
      <c r="B14" t="s">
        <v>42</v>
      </c>
      <c r="C14" s="5">
        <v>0</v>
      </c>
    </row>
    <row r="15" spans="1:3" x14ac:dyDescent="0.25">
      <c r="A15">
        <v>9001930000</v>
      </c>
      <c r="B15" t="s">
        <v>22</v>
      </c>
      <c r="C15" s="5">
        <v>0</v>
      </c>
    </row>
    <row r="16" spans="1:3" x14ac:dyDescent="0.25">
      <c r="A16">
        <v>9001940000</v>
      </c>
      <c r="B16" t="s">
        <v>23</v>
      </c>
      <c r="C16" s="5">
        <v>0</v>
      </c>
    </row>
    <row r="17" spans="1:3" x14ac:dyDescent="0.25">
      <c r="A17">
        <v>9001950000</v>
      </c>
      <c r="B17" t="s">
        <v>13</v>
      </c>
      <c r="C17" s="5">
        <v>0</v>
      </c>
    </row>
    <row r="18" spans="1:3" x14ac:dyDescent="0.25">
      <c r="A18">
        <v>9001960000</v>
      </c>
      <c r="B18" t="s">
        <v>24</v>
      </c>
      <c r="C18" s="5">
        <v>0</v>
      </c>
    </row>
    <row r="19" spans="1:3" x14ac:dyDescent="0.25">
      <c r="A19">
        <v>9001970000</v>
      </c>
      <c r="B19" t="s">
        <v>2</v>
      </c>
      <c r="C19" s="5">
        <v>2</v>
      </c>
    </row>
    <row r="20" spans="1:3" x14ac:dyDescent="0.25">
      <c r="A20">
        <v>9002170000</v>
      </c>
      <c r="B20" t="s">
        <v>23</v>
      </c>
      <c r="C20" s="5">
        <v>0</v>
      </c>
    </row>
    <row r="21" spans="1:3" x14ac:dyDescent="0.25">
      <c r="A21">
        <v>9002188000</v>
      </c>
      <c r="B21" t="s">
        <v>78</v>
      </c>
      <c r="C21" s="5" t="s">
        <v>78</v>
      </c>
    </row>
    <row r="22" spans="1:3" x14ac:dyDescent="0.25">
      <c r="A22">
        <v>9002190000</v>
      </c>
      <c r="B22" t="s">
        <v>28</v>
      </c>
      <c r="C22" s="5">
        <v>0</v>
      </c>
    </row>
    <row r="23" spans="1:3" x14ac:dyDescent="0.25">
      <c r="A23">
        <v>9002290000</v>
      </c>
      <c r="B23" t="s">
        <v>13</v>
      </c>
      <c r="C23" s="5">
        <v>0</v>
      </c>
    </row>
    <row r="24" spans="1:3" x14ac:dyDescent="0.25">
      <c r="A24">
        <v>9002990000</v>
      </c>
      <c r="B24" t="s">
        <v>0</v>
      </c>
      <c r="C24" s="5">
        <v>0</v>
      </c>
    </row>
    <row r="25" spans="1:3" x14ac:dyDescent="0.25">
      <c r="A25">
        <v>9003000000</v>
      </c>
      <c r="B25" t="s">
        <v>0</v>
      </c>
      <c r="C25" s="5">
        <v>0</v>
      </c>
    </row>
    <row r="26" spans="1:3" x14ac:dyDescent="0.25">
      <c r="A26">
        <v>9003100000</v>
      </c>
      <c r="B26" t="s">
        <v>18</v>
      </c>
      <c r="C26" s="5">
        <v>0</v>
      </c>
    </row>
    <row r="27" spans="1:3" x14ac:dyDescent="0.25">
      <c r="A27">
        <v>9003150000</v>
      </c>
      <c r="B27" t="s">
        <v>17</v>
      </c>
      <c r="C27" s="5">
        <v>0</v>
      </c>
    </row>
    <row r="28" spans="1:3" x14ac:dyDescent="0.25">
      <c r="A28">
        <v>9003200000</v>
      </c>
      <c r="B28" t="s">
        <v>20</v>
      </c>
      <c r="C28" s="5">
        <v>0</v>
      </c>
    </row>
    <row r="29" spans="1:3" x14ac:dyDescent="0.25">
      <c r="A29">
        <v>9003300000</v>
      </c>
      <c r="B29" t="s">
        <v>40</v>
      </c>
      <c r="C29" s="5">
        <v>0</v>
      </c>
    </row>
    <row r="30" spans="1:3" x14ac:dyDescent="0.25">
      <c r="A30">
        <v>9003350000</v>
      </c>
      <c r="B30" t="s">
        <v>7</v>
      </c>
      <c r="C30" s="5">
        <v>7</v>
      </c>
    </row>
    <row r="31" spans="1:3" x14ac:dyDescent="0.25">
      <c r="A31">
        <v>9003450000</v>
      </c>
      <c r="B31" t="s">
        <v>29</v>
      </c>
      <c r="C31" s="5">
        <v>-1</v>
      </c>
    </row>
    <row r="32" spans="1:3" x14ac:dyDescent="0.25">
      <c r="A32">
        <v>9003550000</v>
      </c>
      <c r="B32" t="s">
        <v>25</v>
      </c>
      <c r="C32" s="5">
        <v>0</v>
      </c>
    </row>
    <row r="33" spans="1:3" x14ac:dyDescent="0.25">
      <c r="A33">
        <v>9003750000</v>
      </c>
      <c r="B33" t="s">
        <v>8</v>
      </c>
      <c r="C33" s="5">
        <v>2</v>
      </c>
    </row>
    <row r="34" spans="1:3" x14ac:dyDescent="0.25">
      <c r="A34">
        <v>9003850000</v>
      </c>
      <c r="B34" t="s">
        <v>9</v>
      </c>
      <c r="C34" s="5">
        <v>2</v>
      </c>
    </row>
    <row r="35" spans="1:3" x14ac:dyDescent="0.25">
      <c r="A35">
        <v>9003950000</v>
      </c>
      <c r="B35" t="s">
        <v>10</v>
      </c>
      <c r="C35" s="5">
        <v>2</v>
      </c>
    </row>
    <row r="36" spans="1:3" x14ac:dyDescent="0.25">
      <c r="A36">
        <v>9004050000</v>
      </c>
      <c r="B36" t="s">
        <v>35</v>
      </c>
      <c r="C36" s="5">
        <v>7</v>
      </c>
    </row>
    <row r="37" spans="1:3" x14ac:dyDescent="0.25">
      <c r="A37">
        <v>9004150000</v>
      </c>
      <c r="B37" t="s">
        <v>43</v>
      </c>
      <c r="C37" s="5">
        <v>7</v>
      </c>
    </row>
    <row r="38" spans="1:3" x14ac:dyDescent="0.25">
      <c r="A38">
        <v>9004250000</v>
      </c>
      <c r="B38" t="s">
        <v>37</v>
      </c>
      <c r="C38" s="5">
        <v>8</v>
      </c>
    </row>
    <row r="39" spans="1:3" x14ac:dyDescent="0.25">
      <c r="A39">
        <v>9004350000</v>
      </c>
      <c r="B39" t="s">
        <v>30</v>
      </c>
      <c r="C39" s="5">
        <v>9</v>
      </c>
    </row>
    <row r="40" spans="1:3" x14ac:dyDescent="0.25">
      <c r="A40">
        <v>9004450000</v>
      </c>
      <c r="B40" t="s">
        <v>45</v>
      </c>
      <c r="C40" s="5">
        <v>9</v>
      </c>
    </row>
    <row r="41" spans="1:3" x14ac:dyDescent="0.25">
      <c r="A41">
        <v>9004460000</v>
      </c>
      <c r="B41" t="s">
        <v>39</v>
      </c>
      <c r="C41" s="5">
        <v>1</v>
      </c>
    </row>
    <row r="42" spans="1:3" x14ac:dyDescent="0.25">
      <c r="A42">
        <v>9004550000</v>
      </c>
      <c r="B42" t="s">
        <v>47</v>
      </c>
      <c r="C42" s="5">
        <v>0</v>
      </c>
    </row>
    <row r="43" spans="1:3" x14ac:dyDescent="0.25">
      <c r="A43">
        <v>9004650000</v>
      </c>
      <c r="B43" t="s">
        <v>78</v>
      </c>
      <c r="C43" s="5" t="s">
        <v>78</v>
      </c>
    </row>
    <row r="44" spans="1:3" x14ac:dyDescent="0.25">
      <c r="A44">
        <v>9004655000</v>
      </c>
      <c r="B44" t="s">
        <v>39</v>
      </c>
      <c r="C44" s="5">
        <v>1</v>
      </c>
    </row>
    <row r="45" spans="1:3" x14ac:dyDescent="0.25">
      <c r="A45">
        <v>9004665000</v>
      </c>
      <c r="B45" t="s">
        <v>17</v>
      </c>
      <c r="C45" s="5">
        <v>0</v>
      </c>
    </row>
    <row r="46" spans="1:3" x14ac:dyDescent="0.25">
      <c r="A46">
        <v>9004715000</v>
      </c>
      <c r="B46" t="s">
        <v>26</v>
      </c>
      <c r="C46" s="5">
        <v>0</v>
      </c>
    </row>
    <row r="47" spans="1:3" x14ac:dyDescent="0.25">
      <c r="A47">
        <v>9004735000</v>
      </c>
      <c r="B47" t="s">
        <v>5</v>
      </c>
      <c r="C47" s="5">
        <v>0</v>
      </c>
    </row>
    <row r="48" spans="1:3" x14ac:dyDescent="0.25">
      <c r="A48">
        <v>9004835000</v>
      </c>
      <c r="B48" t="s">
        <v>36</v>
      </c>
      <c r="C48" s="5">
        <v>0</v>
      </c>
    </row>
    <row r="49" spans="1:3" x14ac:dyDescent="0.25">
      <c r="A49">
        <v>9004885000</v>
      </c>
      <c r="B49" t="s">
        <v>78</v>
      </c>
      <c r="C49" s="5" t="s">
        <v>78</v>
      </c>
    </row>
    <row r="50" spans="1:3" x14ac:dyDescent="0.25">
      <c r="A50">
        <v>9004900000</v>
      </c>
      <c r="B50" t="s">
        <v>38</v>
      </c>
      <c r="C50" s="5">
        <v>0</v>
      </c>
    </row>
    <row r="51" spans="1:3" x14ac:dyDescent="0.25">
      <c r="A51">
        <v>9005000000</v>
      </c>
      <c r="B51" t="s">
        <v>46</v>
      </c>
      <c r="C51" s="5">
        <v>0</v>
      </c>
    </row>
    <row r="52" spans="1:3" x14ac:dyDescent="0.25">
      <c r="A52">
        <v>9005100000</v>
      </c>
      <c r="B52" t="s">
        <v>38</v>
      </c>
      <c r="C52" s="5">
        <v>0</v>
      </c>
    </row>
    <row r="53" spans="1:3" x14ac:dyDescent="0.25">
      <c r="A53">
        <v>9005200000</v>
      </c>
      <c r="B53" t="s">
        <v>32</v>
      </c>
      <c r="C53" s="5">
        <v>0</v>
      </c>
    </row>
    <row r="54" spans="1:3" x14ac:dyDescent="0.25">
      <c r="A54">
        <v>9005300000</v>
      </c>
      <c r="B54" t="s">
        <v>46</v>
      </c>
      <c r="C54" s="5">
        <v>0</v>
      </c>
    </row>
    <row r="55" spans="1:3" x14ac:dyDescent="0.25">
      <c r="A55">
        <v>9005400000</v>
      </c>
      <c r="B55" t="s">
        <v>46</v>
      </c>
      <c r="C55" s="5">
        <v>0</v>
      </c>
    </row>
    <row r="56" spans="1:3" x14ac:dyDescent="0.25">
      <c r="A56">
        <v>9005450000</v>
      </c>
      <c r="B56" t="s">
        <v>46</v>
      </c>
      <c r="C56" s="5">
        <v>0</v>
      </c>
    </row>
    <row r="57" spans="1:3" x14ac:dyDescent="0.25">
      <c r="A57">
        <v>9005550000</v>
      </c>
      <c r="B57" t="s">
        <v>1</v>
      </c>
      <c r="C57" s="5">
        <v>0</v>
      </c>
    </row>
    <row r="58" spans="1:3" x14ac:dyDescent="0.25">
      <c r="A58">
        <v>9005560000</v>
      </c>
      <c r="B58" t="s">
        <v>46</v>
      </c>
      <c r="C58" s="5">
        <v>0</v>
      </c>
    </row>
    <row r="59" spans="1:3" x14ac:dyDescent="0.25">
      <c r="A59">
        <v>9005610000</v>
      </c>
      <c r="B59" t="s">
        <v>29</v>
      </c>
      <c r="C59" s="5">
        <v>-1</v>
      </c>
    </row>
    <row r="60" spans="1:3" x14ac:dyDescent="0.25">
      <c r="A60">
        <v>9005710000</v>
      </c>
      <c r="B60" t="s">
        <v>27</v>
      </c>
      <c r="C60" s="5">
        <v>0</v>
      </c>
    </row>
    <row r="61" spans="1:3" x14ac:dyDescent="0.25">
      <c r="A61">
        <v>9005810000</v>
      </c>
      <c r="B61" t="s">
        <v>5</v>
      </c>
      <c r="C61" s="5">
        <v>0</v>
      </c>
    </row>
    <row r="62" spans="1:3" x14ac:dyDescent="0.25">
      <c r="A62">
        <v>9005910000</v>
      </c>
      <c r="B62" t="s">
        <v>34</v>
      </c>
      <c r="C62" s="5">
        <v>0</v>
      </c>
    </row>
    <row r="63" spans="1:3" x14ac:dyDescent="0.25">
      <c r="A63">
        <v>9006010000</v>
      </c>
      <c r="B63" t="s">
        <v>6</v>
      </c>
      <c r="C63" s="5">
        <v>0</v>
      </c>
    </row>
    <row r="64" spans="1:3" x14ac:dyDescent="0.25">
      <c r="A64">
        <v>9006110000</v>
      </c>
      <c r="B64" t="s">
        <v>1</v>
      </c>
      <c r="C64" s="5">
        <v>0</v>
      </c>
    </row>
    <row r="65" spans="1:3" x14ac:dyDescent="0.25">
      <c r="A65">
        <v>9006200000</v>
      </c>
      <c r="B65" t="s">
        <v>51</v>
      </c>
      <c r="C65" s="5">
        <v>0</v>
      </c>
    </row>
    <row r="66" spans="1:3" x14ac:dyDescent="0.25">
      <c r="A66">
        <v>9006600000</v>
      </c>
      <c r="B66" t="s">
        <v>37</v>
      </c>
      <c r="C66" s="5">
        <v>8</v>
      </c>
    </row>
    <row r="67" spans="1:3" x14ac:dyDescent="0.25">
      <c r="A67">
        <v>9006700000</v>
      </c>
      <c r="B67" t="s">
        <v>44</v>
      </c>
      <c r="C67" s="5">
        <v>3</v>
      </c>
    </row>
    <row r="68" spans="1:3" x14ac:dyDescent="0.25">
      <c r="A68">
        <v>9006800000</v>
      </c>
      <c r="B68" t="s">
        <v>30</v>
      </c>
      <c r="C68" s="5">
        <v>9</v>
      </c>
    </row>
    <row r="69" spans="1:3" x14ac:dyDescent="0.25">
      <c r="A69">
        <v>9006900000</v>
      </c>
      <c r="B69" t="s">
        <v>25</v>
      </c>
      <c r="C69" s="5">
        <v>0</v>
      </c>
    </row>
    <row r="70" spans="1:3" x14ac:dyDescent="0.25">
      <c r="A70">
        <v>9007000000</v>
      </c>
      <c r="B70" t="s">
        <v>1</v>
      </c>
      <c r="C70" s="5">
        <v>0</v>
      </c>
    </row>
    <row r="71" spans="1:3" x14ac:dyDescent="0.25">
      <c r="A71">
        <v>9007500000</v>
      </c>
      <c r="B71" t="s">
        <v>2</v>
      </c>
      <c r="C71" s="5">
        <v>2</v>
      </c>
    </row>
    <row r="72" spans="1:3" x14ac:dyDescent="0.25">
      <c r="A72">
        <v>9007700000</v>
      </c>
      <c r="B72" t="s">
        <v>3</v>
      </c>
      <c r="C72" s="5">
        <v>2</v>
      </c>
    </row>
    <row r="73" spans="1:3" x14ac:dyDescent="0.25">
      <c r="A73">
        <v>9007900000</v>
      </c>
      <c r="B73" t="s">
        <v>0</v>
      </c>
      <c r="C73" s="5">
        <v>0</v>
      </c>
    </row>
    <row r="74" spans="1:3" x14ac:dyDescent="0.25">
      <c r="A74">
        <v>9008000000</v>
      </c>
      <c r="B74" t="s">
        <v>13</v>
      </c>
      <c r="C74" s="5">
        <v>0</v>
      </c>
    </row>
    <row r="75" spans="1:3" x14ac:dyDescent="0.25">
      <c r="A75">
        <v>9008125000</v>
      </c>
      <c r="B75" t="s">
        <v>78</v>
      </c>
      <c r="C75" s="5" t="s">
        <v>78</v>
      </c>
    </row>
    <row r="76" spans="1:3" x14ac:dyDescent="0.25">
      <c r="A76">
        <v>9008126000</v>
      </c>
      <c r="B76" t="s">
        <v>14</v>
      </c>
      <c r="C76" s="5">
        <v>0</v>
      </c>
    </row>
    <row r="77" spans="1:3" x14ac:dyDescent="0.25">
      <c r="A77">
        <v>9008250000</v>
      </c>
      <c r="B77" t="s">
        <v>11</v>
      </c>
      <c r="C77" s="5">
        <v>0</v>
      </c>
    </row>
    <row r="78" spans="1:3" x14ac:dyDescent="0.25">
      <c r="A78">
        <v>9008375000</v>
      </c>
      <c r="B78" t="s">
        <v>78</v>
      </c>
      <c r="C78" s="5" t="s">
        <v>78</v>
      </c>
    </row>
    <row r="79" spans="1:3" x14ac:dyDescent="0.25">
      <c r="A79">
        <v>9008377000</v>
      </c>
      <c r="B79" t="s">
        <v>12</v>
      </c>
      <c r="C79" s="5">
        <v>5</v>
      </c>
    </row>
    <row r="80" spans="1:3" x14ac:dyDescent="0.25">
      <c r="A80">
        <v>9008500000</v>
      </c>
      <c r="B80" t="s">
        <v>51</v>
      </c>
      <c r="C80" s="5">
        <v>0</v>
      </c>
    </row>
    <row r="81" spans="1:3" x14ac:dyDescent="0.25">
      <c r="A81">
        <v>9008999000</v>
      </c>
      <c r="B81" t="s">
        <v>78</v>
      </c>
      <c r="C81" s="5" t="s">
        <v>78</v>
      </c>
    </row>
    <row r="82" spans="1:3" x14ac:dyDescent="0.25">
      <c r="A82">
        <v>9009000000</v>
      </c>
      <c r="B82" t="s">
        <v>1</v>
      </c>
      <c r="C82" s="5">
        <v>0</v>
      </c>
    </row>
    <row r="83" spans="1:3" x14ac:dyDescent="0.25">
      <c r="A83">
        <v>9009010000</v>
      </c>
      <c r="B83" t="s">
        <v>6</v>
      </c>
      <c r="C83" s="5">
        <v>0</v>
      </c>
    </row>
    <row r="84" spans="1:3" x14ac:dyDescent="0.25">
      <c r="A84">
        <v>9009110000</v>
      </c>
      <c r="B84" t="s">
        <v>4</v>
      </c>
      <c r="C84" s="5">
        <v>0</v>
      </c>
    </row>
    <row r="85" spans="1:3" x14ac:dyDescent="0.25">
      <c r="A85">
        <v>9009210000</v>
      </c>
      <c r="B85" t="s">
        <v>15</v>
      </c>
      <c r="C85" s="5">
        <v>3</v>
      </c>
    </row>
    <row r="86" spans="1:3" x14ac:dyDescent="0.25">
      <c r="A86">
        <v>9009240000</v>
      </c>
      <c r="B86" t="s">
        <v>0</v>
      </c>
      <c r="C86" s="5">
        <v>0</v>
      </c>
    </row>
    <row r="87" spans="1:3" x14ac:dyDescent="0.25">
      <c r="A87">
        <v>9009340000</v>
      </c>
      <c r="B87" t="s">
        <v>16</v>
      </c>
      <c r="C87" s="5">
        <v>0</v>
      </c>
    </row>
    <row r="88" spans="1:3" x14ac:dyDescent="0.25">
      <c r="A88">
        <v>9009440000</v>
      </c>
      <c r="B88" t="s">
        <v>0</v>
      </c>
      <c r="C88" s="5">
        <v>0</v>
      </c>
    </row>
    <row r="89" spans="1:3" x14ac:dyDescent="0.25">
      <c r="A89">
        <v>9009640000</v>
      </c>
      <c r="B89" t="s">
        <v>6</v>
      </c>
      <c r="C89" s="5">
        <v>0</v>
      </c>
    </row>
    <row r="90" spans="1:3" x14ac:dyDescent="0.25">
      <c r="A90">
        <v>9009740000</v>
      </c>
      <c r="B90" t="s">
        <v>33</v>
      </c>
      <c r="C90" s="5">
        <v>0</v>
      </c>
    </row>
    <row r="91" spans="1:3" x14ac:dyDescent="0.25">
      <c r="A91">
        <v>9009840000</v>
      </c>
      <c r="B91" t="s">
        <v>38</v>
      </c>
      <c r="C91" s="5">
        <v>0</v>
      </c>
    </row>
    <row r="92" spans="1:3" x14ac:dyDescent="0.25">
      <c r="A92">
        <v>9009850000</v>
      </c>
      <c r="B92" t="s">
        <v>78</v>
      </c>
      <c r="C92" s="5" t="s">
        <v>78</v>
      </c>
    </row>
    <row r="93" spans="1:3" x14ac:dyDescent="0.25">
      <c r="A93">
        <v>9009900000</v>
      </c>
      <c r="B93" t="s">
        <v>48</v>
      </c>
      <c r="C93" s="5">
        <v>0</v>
      </c>
    </row>
    <row r="94" spans="1:3" x14ac:dyDescent="0.25">
      <c r="A94">
        <v>9010000000</v>
      </c>
      <c r="B94" s="5" t="s">
        <v>78</v>
      </c>
      <c r="C94" s="5" t="s">
        <v>78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I63"/>
  <sheetViews>
    <sheetView workbookViewId="0">
      <selection activeCell="L17" sqref="L17"/>
    </sheetView>
  </sheetViews>
  <sheetFormatPr defaultRowHeight="15" x14ac:dyDescent="0.25"/>
  <cols>
    <col min="1" max="1" width="8.140625" customWidth="1"/>
    <col min="8" max="8" width="13.5703125" bestFit="1" customWidth="1"/>
    <col min="12" max="12" width="13.5703125" bestFit="1" customWidth="1"/>
  </cols>
  <sheetData>
    <row r="1" spans="1:9" x14ac:dyDescent="0.25">
      <c r="A1"/>
    </row>
    <row r="2" spans="1:9" x14ac:dyDescent="0.25">
      <c r="A2" s="1"/>
    </row>
    <row r="3" spans="1:9" x14ac:dyDescent="0.25">
      <c r="A3"/>
    </row>
    <row r="4" spans="1:9" x14ac:dyDescent="0.25">
      <c r="A4"/>
    </row>
    <row r="5" spans="1:9" x14ac:dyDescent="0.25">
      <c r="A5"/>
    </row>
    <row r="6" spans="1:9" x14ac:dyDescent="0.25">
      <c r="A6"/>
    </row>
    <row r="7" spans="1:9" x14ac:dyDescent="0.25">
      <c r="A7"/>
    </row>
    <row r="8" spans="1:9" x14ac:dyDescent="0.25">
      <c r="A8"/>
    </row>
    <row r="9" spans="1:9" x14ac:dyDescent="0.25">
      <c r="A9"/>
    </row>
    <row r="11" spans="1:9" x14ac:dyDescent="0.25">
      <c r="A11"/>
    </row>
    <row r="12" spans="1:9" x14ac:dyDescent="0.25">
      <c r="A12" s="1"/>
      <c r="H12" t="s">
        <v>70</v>
      </c>
      <c r="I12" t="s">
        <v>71</v>
      </c>
    </row>
    <row r="13" spans="1:9" x14ac:dyDescent="0.25">
      <c r="A13"/>
      <c r="H13" t="str">
        <f>INDEX($A$12:$A$50,ROW(H1)*2)</f>
        <v>Токио</v>
      </c>
      <c r="I13" s="2">
        <f>INDEX($A$13:$A$51,ROW(I1)*2)</f>
        <v>0.83513888888888888</v>
      </c>
    </row>
    <row r="14" spans="1:9" x14ac:dyDescent="0.25">
      <c r="A14" s="1"/>
      <c r="H14" t="str">
        <f t="shared" ref="H14:H30" si="0">INDEX($A$12:$A$50,ROW(H2)*2)</f>
        <v>Москва</v>
      </c>
      <c r="I14" s="2">
        <f t="shared" ref="I14:I31" si="1">INDEX($A$13:$A$51,ROW(I2)*2)</f>
        <v>0.58513888888888888</v>
      </c>
    </row>
    <row r="15" spans="1:9" x14ac:dyDescent="0.25">
      <c r="A15"/>
      <c r="H15" t="str">
        <f t="shared" si="0"/>
        <v>Киев</v>
      </c>
      <c r="I15" s="2">
        <f t="shared" si="1"/>
        <v>0.54347222222222225</v>
      </c>
    </row>
    <row r="16" spans="1:9" x14ac:dyDescent="0.25">
      <c r="A16" s="1"/>
      <c r="H16" t="str">
        <f t="shared" si="0"/>
        <v>Лондон</v>
      </c>
      <c r="I16" s="2">
        <f t="shared" si="1"/>
        <v>0.46013888888888888</v>
      </c>
    </row>
    <row r="17" spans="1:9" x14ac:dyDescent="0.25">
      <c r="A17"/>
      <c r="H17" t="str">
        <f t="shared" si="0"/>
        <v>Нью-Йорк</v>
      </c>
      <c r="I17" s="2">
        <f t="shared" si="1"/>
        <v>0.25180555555555556</v>
      </c>
    </row>
    <row r="18" spans="1:9" x14ac:dyDescent="0.25">
      <c r="A18" s="1"/>
      <c r="H18" t="str">
        <f t="shared" si="0"/>
        <v>Калининград</v>
      </c>
      <c r="I18" s="2">
        <f t="shared" si="1"/>
        <v>0.54347222222222225</v>
      </c>
    </row>
    <row r="19" spans="1:9" x14ac:dyDescent="0.25">
      <c r="A19"/>
      <c r="H19" t="str">
        <f t="shared" si="0"/>
        <v>Самара</v>
      </c>
      <c r="I19" s="2">
        <f t="shared" si="1"/>
        <v>0.6268055555555555</v>
      </c>
    </row>
    <row r="20" spans="1:9" x14ac:dyDescent="0.25">
      <c r="A20" s="1"/>
      <c r="H20" t="str">
        <f t="shared" si="0"/>
        <v>Екатеринбург</v>
      </c>
      <c r="I20" s="2">
        <f t="shared" si="1"/>
        <v>0.66847222222222225</v>
      </c>
    </row>
    <row r="21" spans="1:9" x14ac:dyDescent="0.25">
      <c r="A21"/>
      <c r="H21" t="str">
        <f t="shared" si="0"/>
        <v>Омск</v>
      </c>
      <c r="I21" s="2">
        <f t="shared" si="1"/>
        <v>0.71013888888888888</v>
      </c>
    </row>
    <row r="22" spans="1:9" x14ac:dyDescent="0.25">
      <c r="A22" s="1"/>
      <c r="H22" t="str">
        <f t="shared" si="0"/>
        <v>Красноярск</v>
      </c>
      <c r="I22" s="2">
        <f t="shared" si="1"/>
        <v>0.7518055555555555</v>
      </c>
    </row>
    <row r="23" spans="1:9" x14ac:dyDescent="0.25">
      <c r="A23"/>
      <c r="H23" t="str">
        <f t="shared" si="0"/>
        <v>Иркутск</v>
      </c>
      <c r="I23" s="2">
        <f t="shared" si="1"/>
        <v>0.79347222222222225</v>
      </c>
    </row>
    <row r="24" spans="1:9" x14ac:dyDescent="0.25">
      <c r="A24" s="1"/>
      <c r="H24" t="str">
        <f t="shared" si="0"/>
        <v>Якутск</v>
      </c>
      <c r="I24" s="2">
        <f t="shared" si="1"/>
        <v>0.83513888888888888</v>
      </c>
    </row>
    <row r="25" spans="1:9" x14ac:dyDescent="0.25">
      <c r="A25"/>
      <c r="H25" t="str">
        <f t="shared" si="0"/>
        <v>Владивосток</v>
      </c>
      <c r="I25" s="2">
        <f t="shared" si="1"/>
        <v>0.8768055555555555</v>
      </c>
    </row>
    <row r="26" spans="1:9" x14ac:dyDescent="0.25">
      <c r="A26" s="1"/>
      <c r="H26" t="str">
        <f t="shared" si="0"/>
        <v>Магадан</v>
      </c>
      <c r="I26" s="2">
        <f t="shared" si="1"/>
        <v>0.91847222222222225</v>
      </c>
    </row>
    <row r="27" spans="1:9" x14ac:dyDescent="0.25">
      <c r="A27"/>
      <c r="H27" t="str">
        <f t="shared" si="0"/>
        <v>Камчатка</v>
      </c>
      <c r="I27" s="2">
        <f t="shared" si="1"/>
        <v>0.96013888888888888</v>
      </c>
    </row>
    <row r="28" spans="1:9" x14ac:dyDescent="0.25">
      <c r="A28" s="1"/>
      <c r="H28" t="str">
        <f t="shared" si="0"/>
        <v>Новосибирск</v>
      </c>
      <c r="I28" s="2">
        <f t="shared" si="1"/>
        <v>0.7518055555555555</v>
      </c>
    </row>
    <row r="29" spans="1:9" x14ac:dyDescent="0.25">
      <c r="A29"/>
      <c r="H29" t="str">
        <f t="shared" si="0"/>
        <v>Гонконг</v>
      </c>
      <c r="I29" s="2">
        <f t="shared" si="1"/>
        <v>0.79347222222222225</v>
      </c>
    </row>
    <row r="30" spans="1:9" x14ac:dyDescent="0.25">
      <c r="A30" s="1"/>
      <c r="H30" t="str">
        <f t="shared" si="0"/>
        <v>Сидней</v>
      </c>
      <c r="I30" s="2">
        <f t="shared" si="1"/>
        <v>0.91847222222222225</v>
      </c>
    </row>
    <row r="31" spans="1:9" x14ac:dyDescent="0.25">
      <c r="A31"/>
      <c r="H31" t="str">
        <f>INDEX($A$12:$A$50,ROW(H19)*2)</f>
        <v>Тель-Авив</v>
      </c>
      <c r="I31" s="2">
        <f t="shared" si="1"/>
        <v>0.54347222222222225</v>
      </c>
    </row>
    <row r="32" spans="1:9" x14ac:dyDescent="0.25">
      <c r="A32" s="1"/>
    </row>
    <row r="33" spans="1:1" x14ac:dyDescent="0.25">
      <c r="A33"/>
    </row>
    <row r="34" spans="1:1" x14ac:dyDescent="0.25">
      <c r="A34" s="1"/>
    </row>
    <row r="35" spans="1:1" x14ac:dyDescent="0.25">
      <c r="A35"/>
    </row>
    <row r="36" spans="1:1" x14ac:dyDescent="0.25">
      <c r="A36" s="1"/>
    </row>
    <row r="37" spans="1:1" x14ac:dyDescent="0.25">
      <c r="A37"/>
    </row>
    <row r="38" spans="1:1" x14ac:dyDescent="0.25">
      <c r="A38" s="1"/>
    </row>
    <row r="39" spans="1:1" x14ac:dyDescent="0.25">
      <c r="A39"/>
    </row>
    <row r="40" spans="1:1" x14ac:dyDescent="0.25">
      <c r="A40" s="1"/>
    </row>
    <row r="41" spans="1:1" x14ac:dyDescent="0.25">
      <c r="A41"/>
    </row>
    <row r="42" spans="1:1" x14ac:dyDescent="0.25">
      <c r="A42" s="1"/>
    </row>
    <row r="43" spans="1:1" x14ac:dyDescent="0.25">
      <c r="A43"/>
    </row>
    <row r="44" spans="1:1" x14ac:dyDescent="0.25">
      <c r="A44" s="1"/>
    </row>
    <row r="45" spans="1:1" x14ac:dyDescent="0.25">
      <c r="A45"/>
    </row>
    <row r="46" spans="1:1" x14ac:dyDescent="0.25">
      <c r="A46" s="1"/>
    </row>
    <row r="47" spans="1:1" x14ac:dyDescent="0.25">
      <c r="A47"/>
    </row>
    <row r="48" spans="1:1" x14ac:dyDescent="0.25">
      <c r="A48" s="1"/>
    </row>
    <row r="49" spans="1:1" x14ac:dyDescent="0.25">
      <c r="A49"/>
    </row>
    <row r="50" spans="1:1" x14ac:dyDescent="0.25">
      <c r="A50" s="1"/>
    </row>
    <row r="52" spans="1:1" x14ac:dyDescent="0.25">
      <c r="A52"/>
    </row>
    <row r="53" spans="1:1" x14ac:dyDescent="0.25">
      <c r="A53"/>
    </row>
    <row r="54" spans="1:1" x14ac:dyDescent="0.25">
      <c r="A54"/>
    </row>
    <row r="55" spans="1:1" x14ac:dyDescent="0.25">
      <c r="A55"/>
    </row>
    <row r="56" spans="1:1" x14ac:dyDescent="0.25">
      <c r="A56"/>
    </row>
    <row r="57" spans="1:1" x14ac:dyDescent="0.25">
      <c r="A57"/>
    </row>
    <row r="58" spans="1:1" x14ac:dyDescent="0.25">
      <c r="A58"/>
    </row>
    <row r="59" spans="1:1" x14ac:dyDescent="0.25">
      <c r="A59"/>
    </row>
    <row r="60" spans="1:1" x14ac:dyDescent="0.25">
      <c r="A60"/>
    </row>
    <row r="61" spans="1:1" x14ac:dyDescent="0.25">
      <c r="A61"/>
    </row>
    <row r="62" spans="1:1" x14ac:dyDescent="0.25">
      <c r="A62"/>
    </row>
    <row r="63" spans="1:1" x14ac:dyDescent="0.25">
      <c r="A63"/>
    </row>
  </sheetData>
  <autoFilter ref="L12:M31">
    <sortState ref="L13:M31">
      <sortCondition ref="L12:L31"/>
    </sortState>
  </autoFilter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Узнать время по № телефона</vt:lpstr>
      <vt:lpstr>Лист1</vt:lpstr>
      <vt:lpstr>Лист3</vt:lpstr>
      <vt:lpstr>Лист3!time100.ru</vt:lpstr>
      <vt:lpstr>Время_По_Городам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 С.</dc:creator>
  <cp:lastModifiedBy>Михаил С.</cp:lastModifiedBy>
  <dcterms:created xsi:type="dcterms:W3CDTF">2016-11-04T11:23:25Z</dcterms:created>
  <dcterms:modified xsi:type="dcterms:W3CDTF">2016-11-19T11:08:00Z</dcterms:modified>
</cp:coreProperties>
</file>