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5" i="2"/>
  <c r="M5" i="2"/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</calcChain>
</file>

<file path=xl/comments1.xml><?xml version="1.0" encoding="utf-8"?>
<comments xmlns="http://schemas.openxmlformats.org/spreadsheetml/2006/main">
  <authors>
    <author>Автор</author>
  </authors>
  <commentList>
    <comment ref="M3" authorId="0" shapeId="0">
      <text>
        <r>
          <rPr>
            <sz val="9"/>
            <color indexed="81"/>
            <rFont val="Tahoma"/>
            <family val="2"/>
            <charset val="204"/>
          </rPr>
          <t>считается только по "начисление"</t>
        </r>
      </text>
    </comment>
  </commentList>
</comments>
</file>

<file path=xl/sharedStrings.xml><?xml version="1.0" encoding="utf-8"?>
<sst xmlns="http://schemas.openxmlformats.org/spreadsheetml/2006/main" count="215" uniqueCount="8">
  <si>
    <t/>
  </si>
  <si>
    <t>Пени</t>
  </si>
  <si>
    <t>Начисление</t>
  </si>
  <si>
    <t>Перерасчет</t>
  </si>
  <si>
    <t>Перерасчет пени</t>
  </si>
  <si>
    <t>Период</t>
  </si>
  <si>
    <t>Входящее сальдо</t>
  </si>
  <si>
    <t>начисление+перерасчет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</si>
</sst>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mmmm\ yyyy\ &quot;года&quot;"/>
  </numFmts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7"/>
  <sheetViews>
    <sheetView tabSelected="1" topLeftCell="B1" workbookViewId="0">
      <selection activeCell="N5" sqref="N5:N21"/>
    </sheetView>
  </sheetViews>
  <sheetFormatPr defaultRowHeight="15" x14ac:dyDescent="0.25"/>
  <cols>
    <col min="2" max="2" width="16.85546875" bestFit="1" customWidth="1"/>
    <col min="3" max="5" width="17" bestFit="1" customWidth="1"/>
    <col min="6" max="6" width="7.28515625" bestFit="1" customWidth="1"/>
    <col min="7" max="7" width="5" bestFit="1" customWidth="1"/>
    <col min="11" max="11" width="18.7109375" bestFit="1" customWidth="1"/>
    <col min="13" max="13" width="13.7109375" customWidth="1"/>
  </cols>
  <sheetData>
    <row r="1" spans="2:14" x14ac:dyDescent="0.25">
      <c r="B1" t="s">
        <v>0</v>
      </c>
      <c r="C1" s="1" t="s">
        <v>0</v>
      </c>
      <c r="D1" s="1" t="s">
        <v>0</v>
      </c>
      <c r="E1" s="1" t="s">
        <v>0</v>
      </c>
      <c r="F1" s="2" t="s">
        <v>0</v>
      </c>
      <c r="G1" s="3" t="s">
        <v>0</v>
      </c>
    </row>
    <row r="2" spans="2:14" x14ac:dyDescent="0.25">
      <c r="B2" t="s">
        <v>0</v>
      </c>
      <c r="C2" s="1" t="s">
        <v>0</v>
      </c>
      <c r="D2" s="1" t="s">
        <v>0</v>
      </c>
      <c r="E2" s="1" t="s">
        <v>0</v>
      </c>
      <c r="F2" s="2" t="s">
        <v>0</v>
      </c>
      <c r="G2" s="3" t="s">
        <v>0</v>
      </c>
    </row>
    <row r="3" spans="2:14" x14ac:dyDescent="0.25">
      <c r="B3" t="s">
        <v>0</v>
      </c>
      <c r="C3" s="1" t="s">
        <v>0</v>
      </c>
      <c r="D3" s="1" t="s">
        <v>0</v>
      </c>
      <c r="E3" s="1" t="s">
        <v>0</v>
      </c>
      <c r="F3" s="2" t="s">
        <v>0</v>
      </c>
      <c r="G3" s="3" t="s">
        <v>0</v>
      </c>
    </row>
    <row r="4" spans="2:14" x14ac:dyDescent="0.25">
      <c r="B4" t="s">
        <v>1</v>
      </c>
      <c r="C4" s="1">
        <v>42675</v>
      </c>
      <c r="D4" s="1" t="s">
        <v>0</v>
      </c>
      <c r="E4" s="1">
        <v>42675</v>
      </c>
      <c r="F4" s="2">
        <v>47.21</v>
      </c>
      <c r="G4" s="3">
        <v>2016</v>
      </c>
      <c r="K4" t="s">
        <v>5</v>
      </c>
      <c r="L4" t="s">
        <v>6</v>
      </c>
      <c r="M4" t="s">
        <v>2</v>
      </c>
      <c r="N4" t="s">
        <v>7</v>
      </c>
    </row>
    <row r="5" spans="2:14" x14ac:dyDescent="0.25">
      <c r="B5" t="s">
        <v>2</v>
      </c>
      <c r="C5" s="1">
        <v>42675</v>
      </c>
      <c r="D5" s="1" t="s">
        <v>0</v>
      </c>
      <c r="E5" s="1">
        <v>42675</v>
      </c>
      <c r="F5" s="2">
        <v>366</v>
      </c>
      <c r="G5" s="3">
        <v>2016</v>
      </c>
      <c r="K5" s="4">
        <v>42675</v>
      </c>
      <c r="M5">
        <f t="shared" ref="M5:M21" si="0">SUMIFS($F$1:$F$99,$B$1:$B$99,"Начисление",$C$1:$C$99,K5)</f>
        <v>366</v>
      </c>
      <c r="N5">
        <f>SUMPRODUCT(SUMIFS(F$1:F$99,B$1:B$99,{"Нач*","Пер*"},C$1:C$99,K5))</f>
        <v>366</v>
      </c>
    </row>
    <row r="6" spans="2:14" x14ac:dyDescent="0.25">
      <c r="B6" t="s">
        <v>0</v>
      </c>
      <c r="C6" s="1" t="s">
        <v>0</v>
      </c>
      <c r="D6" s="1" t="s">
        <v>0</v>
      </c>
      <c r="E6" s="1" t="s">
        <v>0</v>
      </c>
      <c r="F6" s="2" t="s">
        <v>0</v>
      </c>
      <c r="G6" s="3" t="s">
        <v>0</v>
      </c>
      <c r="K6" s="4">
        <v>42644</v>
      </c>
      <c r="M6">
        <f t="shared" si="0"/>
        <v>366</v>
      </c>
      <c r="N6">
        <f>SUMPRODUCT(SUMIFS(F$1:F$99,B$1:B$99,{"Нач*","Пер*"},C$1:C$99,K6))</f>
        <v>366</v>
      </c>
    </row>
    <row r="7" spans="2:14" x14ac:dyDescent="0.25">
      <c r="B7" t="s">
        <v>0</v>
      </c>
      <c r="C7" s="1" t="s">
        <v>0</v>
      </c>
      <c r="D7" s="1" t="s">
        <v>0</v>
      </c>
      <c r="E7" s="1" t="s">
        <v>0</v>
      </c>
      <c r="F7" s="2" t="s">
        <v>0</v>
      </c>
      <c r="G7" s="3" t="s">
        <v>0</v>
      </c>
      <c r="K7" s="4">
        <v>42614</v>
      </c>
      <c r="M7">
        <f t="shared" si="0"/>
        <v>366</v>
      </c>
      <c r="N7">
        <f>SUMPRODUCT(SUMIFS(F$1:F$99,B$1:B$99,{"Нач*","Пер*"},C$1:C$99,K7))</f>
        <v>366</v>
      </c>
    </row>
    <row r="8" spans="2:14" x14ac:dyDescent="0.25">
      <c r="B8" t="s">
        <v>1</v>
      </c>
      <c r="C8" s="1">
        <v>42644</v>
      </c>
      <c r="D8" s="1" t="s">
        <v>0</v>
      </c>
      <c r="E8" s="1">
        <v>42644</v>
      </c>
      <c r="F8" s="2">
        <v>103.46</v>
      </c>
      <c r="G8" s="3">
        <v>2016</v>
      </c>
      <c r="K8" s="4">
        <v>42583</v>
      </c>
      <c r="M8">
        <f t="shared" si="0"/>
        <v>732</v>
      </c>
      <c r="N8">
        <f>SUMPRODUCT(SUMIFS(F$1:F$99,B$1:B$99,{"Нач*","Пер*"},C$1:C$99,K8))</f>
        <v>319.5</v>
      </c>
    </row>
    <row r="9" spans="2:14" x14ac:dyDescent="0.25">
      <c r="B9" t="s">
        <v>2</v>
      </c>
      <c r="C9" s="1">
        <v>42644</v>
      </c>
      <c r="D9" s="1" t="s">
        <v>0</v>
      </c>
      <c r="E9" s="1">
        <v>42644</v>
      </c>
      <c r="F9" s="2">
        <v>366</v>
      </c>
      <c r="G9" s="3">
        <v>2016</v>
      </c>
      <c r="K9" s="4">
        <v>42552</v>
      </c>
      <c r="M9">
        <f t="shared" si="0"/>
        <v>732</v>
      </c>
      <c r="N9">
        <f>SUMPRODUCT(SUMIFS(F$1:F$99,B$1:B$99,{"Нач*","Пер*"},C$1:C$99,K9))</f>
        <v>323.60000000000002</v>
      </c>
    </row>
    <row r="10" spans="2:14" x14ac:dyDescent="0.25">
      <c r="B10" t="s">
        <v>0</v>
      </c>
      <c r="C10" s="1" t="s">
        <v>0</v>
      </c>
      <c r="D10" s="1" t="s">
        <v>0</v>
      </c>
      <c r="E10" s="1" t="s">
        <v>0</v>
      </c>
      <c r="F10" s="2" t="s">
        <v>0</v>
      </c>
      <c r="G10" s="3" t="s">
        <v>0</v>
      </c>
      <c r="K10" s="4">
        <v>42522</v>
      </c>
      <c r="M10">
        <f t="shared" si="0"/>
        <v>732</v>
      </c>
      <c r="N10">
        <f>SUMPRODUCT(SUMIFS(F$1:F$99,B$1:B$99,{"Нач*","Пер*"},C$1:C$99,K10))</f>
        <v>327.99</v>
      </c>
    </row>
    <row r="11" spans="2:14" x14ac:dyDescent="0.25">
      <c r="B11" t="s">
        <v>0</v>
      </c>
      <c r="C11" s="1" t="s">
        <v>0</v>
      </c>
      <c r="D11" s="1" t="s">
        <v>0</v>
      </c>
      <c r="E11" s="1" t="s">
        <v>0</v>
      </c>
      <c r="F11" s="2" t="s">
        <v>0</v>
      </c>
      <c r="G11" s="3" t="s">
        <v>0</v>
      </c>
      <c r="K11" s="4">
        <v>42491</v>
      </c>
      <c r="M11">
        <f t="shared" si="0"/>
        <v>732</v>
      </c>
      <c r="N11">
        <f>SUMPRODUCT(SUMIFS(F$1:F$99,B$1:B$99,{"Нач*","Пер*"},C$1:C$99,K11))</f>
        <v>329.9</v>
      </c>
    </row>
    <row r="12" spans="2:14" x14ac:dyDescent="0.25">
      <c r="B12" t="s">
        <v>3</v>
      </c>
      <c r="C12" s="1">
        <v>42186</v>
      </c>
      <c r="D12" s="1">
        <v>42186</v>
      </c>
      <c r="E12" s="1">
        <v>42614</v>
      </c>
      <c r="F12" s="2">
        <v>-366</v>
      </c>
      <c r="G12" s="3">
        <v>2015</v>
      </c>
      <c r="K12" s="4">
        <v>42461</v>
      </c>
      <c r="M12">
        <f t="shared" si="0"/>
        <v>732</v>
      </c>
      <c r="N12">
        <f>SUMPRODUCT(SUMIFS(F$1:F$99,B$1:B$99,{"Нач*","Пер*"},C$1:C$99,K12))</f>
        <v>335</v>
      </c>
    </row>
    <row r="13" spans="2:14" x14ac:dyDescent="0.25">
      <c r="B13" t="s">
        <v>3</v>
      </c>
      <c r="C13" s="1">
        <v>42217</v>
      </c>
      <c r="D13" s="1">
        <v>42217</v>
      </c>
      <c r="E13" s="1">
        <v>42614</v>
      </c>
      <c r="F13" s="2">
        <v>-366</v>
      </c>
      <c r="G13" s="3">
        <v>2015</v>
      </c>
      <c r="K13" s="4">
        <v>42430</v>
      </c>
      <c r="M13">
        <f t="shared" si="0"/>
        <v>732</v>
      </c>
      <c r="N13">
        <f>SUMPRODUCT(SUMIFS(F$1:F$99,B$1:B$99,{"Нач*","Пер*"},C$1:C$99,K13))</f>
        <v>366</v>
      </c>
    </row>
    <row r="14" spans="2:14" x14ac:dyDescent="0.25">
      <c r="B14" t="s">
        <v>3</v>
      </c>
      <c r="C14" s="1">
        <v>42248</v>
      </c>
      <c r="D14" s="1">
        <v>42248</v>
      </c>
      <c r="E14" s="1">
        <v>42614</v>
      </c>
      <c r="F14" s="2">
        <v>-366</v>
      </c>
      <c r="G14" s="3">
        <v>2015</v>
      </c>
      <c r="K14" s="4">
        <v>42401</v>
      </c>
      <c r="M14">
        <f t="shared" si="0"/>
        <v>732</v>
      </c>
      <c r="N14">
        <f>SUMPRODUCT(SUMIFS(F$1:F$99,B$1:B$99,{"Нач*","Пер*"},C$1:C$99,K14))</f>
        <v>366</v>
      </c>
    </row>
    <row r="15" spans="2:14" x14ac:dyDescent="0.25">
      <c r="B15" t="s">
        <v>3</v>
      </c>
      <c r="C15" s="1">
        <v>42278</v>
      </c>
      <c r="D15" s="1">
        <v>42278</v>
      </c>
      <c r="E15" s="1">
        <v>42614</v>
      </c>
      <c r="F15" s="2">
        <v>-366</v>
      </c>
      <c r="G15" s="3">
        <v>2015</v>
      </c>
      <c r="K15" s="4">
        <v>42370</v>
      </c>
      <c r="M15">
        <f t="shared" si="0"/>
        <v>732</v>
      </c>
      <c r="N15">
        <f>SUMPRODUCT(SUMIFS(F$1:F$99,B$1:B$99,{"Нач*","Пер*"},C$1:C$99,K15))</f>
        <v>366</v>
      </c>
    </row>
    <row r="16" spans="2:14" x14ac:dyDescent="0.25">
      <c r="B16" t="s">
        <v>3</v>
      </c>
      <c r="C16" s="1">
        <v>42309</v>
      </c>
      <c r="D16" s="1">
        <v>42309</v>
      </c>
      <c r="E16" s="1">
        <v>42614</v>
      </c>
      <c r="F16" s="2">
        <v>-366</v>
      </c>
      <c r="G16" s="3">
        <v>2015</v>
      </c>
      <c r="K16" s="4">
        <v>42339</v>
      </c>
      <c r="M16">
        <f t="shared" si="0"/>
        <v>0</v>
      </c>
      <c r="N16">
        <f>SUMPRODUCT(SUMIFS(F$1:F$99,B$1:B$99,{"Нач*","Пер*"},C$1:C$99,K16))</f>
        <v>-366</v>
      </c>
    </row>
    <row r="17" spans="2:14" x14ac:dyDescent="0.25">
      <c r="B17" t="s">
        <v>3</v>
      </c>
      <c r="C17" s="1">
        <v>42339</v>
      </c>
      <c r="D17" s="1">
        <v>42339</v>
      </c>
      <c r="E17" s="1">
        <v>42614</v>
      </c>
      <c r="F17" s="2">
        <v>-366</v>
      </c>
      <c r="G17" s="3">
        <v>2015</v>
      </c>
      <c r="K17" s="4">
        <v>42309</v>
      </c>
      <c r="M17">
        <f t="shared" si="0"/>
        <v>0</v>
      </c>
      <c r="N17">
        <f>SUMPRODUCT(SUMIFS(F$1:F$99,B$1:B$99,{"Нач*","Пер*"},C$1:C$99,K17))</f>
        <v>-366</v>
      </c>
    </row>
    <row r="18" spans="2:14" x14ac:dyDescent="0.25">
      <c r="B18" t="s">
        <v>3</v>
      </c>
      <c r="C18" s="1">
        <v>42370</v>
      </c>
      <c r="D18" s="1">
        <v>42370</v>
      </c>
      <c r="E18" s="1">
        <v>42614</v>
      </c>
      <c r="F18" s="2">
        <v>-366</v>
      </c>
      <c r="G18" s="3">
        <v>2016</v>
      </c>
      <c r="K18" s="4">
        <v>42278</v>
      </c>
      <c r="M18">
        <f t="shared" si="0"/>
        <v>0</v>
      </c>
      <c r="N18">
        <f>SUMPRODUCT(SUMIFS(F$1:F$99,B$1:B$99,{"Нач*","Пер*"},C$1:C$99,K18))</f>
        <v>-366</v>
      </c>
    </row>
    <row r="19" spans="2:14" x14ac:dyDescent="0.25">
      <c r="B19" t="s">
        <v>3</v>
      </c>
      <c r="C19" s="1">
        <v>42401</v>
      </c>
      <c r="D19" s="1">
        <v>42401</v>
      </c>
      <c r="E19" s="1">
        <v>42614</v>
      </c>
      <c r="F19" s="2">
        <v>-366</v>
      </c>
      <c r="G19" s="3">
        <v>2016</v>
      </c>
      <c r="K19" s="4">
        <v>42248</v>
      </c>
      <c r="M19">
        <f t="shared" si="0"/>
        <v>0</v>
      </c>
      <c r="N19">
        <f>SUMPRODUCT(SUMIFS(F$1:F$99,B$1:B$99,{"Нач*","Пер*"},C$1:C$99,K19))</f>
        <v>-366</v>
      </c>
    </row>
    <row r="20" spans="2:14" x14ac:dyDescent="0.25">
      <c r="B20" t="s">
        <v>3</v>
      </c>
      <c r="C20" s="1">
        <v>42430</v>
      </c>
      <c r="D20" s="1">
        <v>42430</v>
      </c>
      <c r="E20" s="1">
        <v>42614</v>
      </c>
      <c r="F20" s="2">
        <v>-366</v>
      </c>
      <c r="G20" s="3">
        <v>2016</v>
      </c>
      <c r="K20" s="4">
        <v>42217</v>
      </c>
      <c r="M20">
        <f t="shared" si="0"/>
        <v>0</v>
      </c>
      <c r="N20">
        <f>SUMPRODUCT(SUMIFS(F$1:F$99,B$1:B$99,{"Нач*","Пер*"},C$1:C$99,K20))</f>
        <v>-366</v>
      </c>
    </row>
    <row r="21" spans="2:14" x14ac:dyDescent="0.25">
      <c r="B21" t="s">
        <v>3</v>
      </c>
      <c r="C21" s="1">
        <v>42461</v>
      </c>
      <c r="D21" s="1">
        <v>42461</v>
      </c>
      <c r="E21" s="1">
        <v>42614</v>
      </c>
      <c r="F21" s="2">
        <v>-366</v>
      </c>
      <c r="G21" s="3">
        <v>2016</v>
      </c>
      <c r="K21" s="4">
        <v>42186</v>
      </c>
      <c r="M21">
        <f t="shared" si="0"/>
        <v>0</v>
      </c>
      <c r="N21">
        <f>SUMPRODUCT(SUMIFS(F$1:F$99,B$1:B$99,{"Нач*","Пер*"},C$1:C$99,K21))</f>
        <v>366</v>
      </c>
    </row>
    <row r="22" spans="2:14" x14ac:dyDescent="0.25">
      <c r="B22" t="s">
        <v>3</v>
      </c>
      <c r="C22" s="1">
        <v>42491</v>
      </c>
      <c r="D22" s="1">
        <v>42491</v>
      </c>
      <c r="E22" s="1">
        <v>42614</v>
      </c>
      <c r="F22" s="2">
        <v>-366</v>
      </c>
      <c r="G22" s="3">
        <v>2016</v>
      </c>
    </row>
    <row r="23" spans="2:14" x14ac:dyDescent="0.25">
      <c r="B23" t="s">
        <v>3</v>
      </c>
      <c r="C23" s="1">
        <v>42522</v>
      </c>
      <c r="D23" s="1">
        <v>42522</v>
      </c>
      <c r="E23" s="1">
        <v>42614</v>
      </c>
      <c r="F23" s="2">
        <v>-366</v>
      </c>
      <c r="G23" s="3">
        <v>2016</v>
      </c>
    </row>
    <row r="24" spans="2:14" x14ac:dyDescent="0.25">
      <c r="B24" t="s">
        <v>3</v>
      </c>
      <c r="C24" s="1">
        <v>42552</v>
      </c>
      <c r="D24" s="1">
        <v>42552</v>
      </c>
      <c r="E24" s="1">
        <v>42614</v>
      </c>
      <c r="F24" s="2">
        <v>-366</v>
      </c>
      <c r="G24" s="3">
        <v>2016</v>
      </c>
    </row>
    <row r="25" spans="2:14" x14ac:dyDescent="0.25">
      <c r="B25" t="s">
        <v>3</v>
      </c>
      <c r="C25" s="1">
        <v>42583</v>
      </c>
      <c r="D25" s="1">
        <v>42583</v>
      </c>
      <c r="E25" s="1">
        <v>42614</v>
      </c>
      <c r="F25" s="2">
        <v>-366</v>
      </c>
      <c r="G25" s="3">
        <v>2016</v>
      </c>
    </row>
    <row r="26" spans="2:14" x14ac:dyDescent="0.25">
      <c r="B26" t="s">
        <v>4</v>
      </c>
      <c r="C26" s="1">
        <v>42461</v>
      </c>
      <c r="D26" s="1">
        <v>42461</v>
      </c>
      <c r="E26" s="1">
        <v>42614</v>
      </c>
      <c r="F26" s="2">
        <v>-31</v>
      </c>
      <c r="G26" s="3">
        <v>2016</v>
      </c>
    </row>
    <row r="27" spans="2:14" x14ac:dyDescent="0.25">
      <c r="B27" t="s">
        <v>4</v>
      </c>
      <c r="C27" s="1">
        <v>42491</v>
      </c>
      <c r="D27" s="1">
        <v>42491</v>
      </c>
      <c r="E27" s="1">
        <v>42614</v>
      </c>
      <c r="F27" s="2">
        <v>-36.1</v>
      </c>
      <c r="G27" s="3">
        <v>2016</v>
      </c>
    </row>
    <row r="28" spans="2:14" x14ac:dyDescent="0.25">
      <c r="B28" t="s">
        <v>4</v>
      </c>
      <c r="C28" s="1">
        <v>42522</v>
      </c>
      <c r="D28" s="1">
        <v>42522</v>
      </c>
      <c r="E28" s="1">
        <v>42614</v>
      </c>
      <c r="F28" s="2">
        <v>-38.01</v>
      </c>
      <c r="G28" s="3">
        <v>2016</v>
      </c>
    </row>
    <row r="29" spans="2:14" x14ac:dyDescent="0.25">
      <c r="B29" t="s">
        <v>4</v>
      </c>
      <c r="C29" s="1">
        <v>42552</v>
      </c>
      <c r="D29" s="1">
        <v>42552</v>
      </c>
      <c r="E29" s="1">
        <v>42614</v>
      </c>
      <c r="F29" s="2">
        <v>-42.4</v>
      </c>
      <c r="G29" s="3">
        <v>2016</v>
      </c>
    </row>
    <row r="30" spans="2:14" x14ac:dyDescent="0.25">
      <c r="B30" t="s">
        <v>4</v>
      </c>
      <c r="C30" s="1">
        <v>42583</v>
      </c>
      <c r="D30" s="1">
        <v>42583</v>
      </c>
      <c r="E30" s="1">
        <v>42614</v>
      </c>
      <c r="F30" s="2">
        <v>-46.5</v>
      </c>
      <c r="G30" s="3">
        <v>2016</v>
      </c>
    </row>
    <row r="31" spans="2:14" x14ac:dyDescent="0.25">
      <c r="B31" t="s">
        <v>1</v>
      </c>
      <c r="C31" s="1">
        <v>42614</v>
      </c>
      <c r="D31" s="1" t="s">
        <v>0</v>
      </c>
      <c r="E31" s="1">
        <v>42614</v>
      </c>
      <c r="F31" s="2">
        <v>95.71</v>
      </c>
      <c r="G31" s="3">
        <v>2016</v>
      </c>
    </row>
    <row r="32" spans="2:14" x14ac:dyDescent="0.25">
      <c r="B32" t="s">
        <v>2</v>
      </c>
      <c r="C32" s="1">
        <v>42614</v>
      </c>
      <c r="D32" s="1" t="s">
        <v>0</v>
      </c>
      <c r="E32" s="1">
        <v>42614</v>
      </c>
      <c r="F32" s="2">
        <v>366</v>
      </c>
      <c r="G32" s="3">
        <v>2016</v>
      </c>
    </row>
    <row r="33" spans="2:7" x14ac:dyDescent="0.25">
      <c r="B33" t="s">
        <v>0</v>
      </c>
      <c r="C33" s="1" t="s">
        <v>0</v>
      </c>
      <c r="D33" s="1" t="s">
        <v>0</v>
      </c>
      <c r="E33" s="1" t="s">
        <v>0</v>
      </c>
      <c r="F33" s="2" t="s">
        <v>0</v>
      </c>
      <c r="G33" s="3" t="s">
        <v>0</v>
      </c>
    </row>
    <row r="34" spans="2:7" x14ac:dyDescent="0.25">
      <c r="B34" t="s">
        <v>0</v>
      </c>
      <c r="C34" s="1" t="s">
        <v>0</v>
      </c>
      <c r="D34" s="1" t="s">
        <v>0</v>
      </c>
      <c r="E34" s="1" t="s">
        <v>0</v>
      </c>
      <c r="F34" s="2" t="s">
        <v>0</v>
      </c>
      <c r="G34" s="3" t="s">
        <v>0</v>
      </c>
    </row>
    <row r="35" spans="2:7" x14ac:dyDescent="0.25">
      <c r="B35" t="s">
        <v>1</v>
      </c>
      <c r="C35" s="1">
        <v>42583</v>
      </c>
      <c r="D35" s="1" t="s">
        <v>0</v>
      </c>
      <c r="E35" s="1">
        <v>42583</v>
      </c>
      <c r="F35" s="2">
        <v>93</v>
      </c>
      <c r="G35" s="3">
        <v>2016</v>
      </c>
    </row>
    <row r="36" spans="2:7" x14ac:dyDescent="0.25">
      <c r="B36" t="s">
        <v>2</v>
      </c>
      <c r="C36" s="1">
        <v>42583</v>
      </c>
      <c r="D36" s="1" t="s">
        <v>0</v>
      </c>
      <c r="E36" s="1">
        <v>42583</v>
      </c>
      <c r="F36" s="2">
        <v>732</v>
      </c>
      <c r="G36" s="3">
        <v>2016</v>
      </c>
    </row>
    <row r="37" spans="2:7" x14ac:dyDescent="0.25">
      <c r="B37" t="s">
        <v>0</v>
      </c>
      <c r="C37" s="1" t="s">
        <v>0</v>
      </c>
      <c r="D37" s="1" t="s">
        <v>0</v>
      </c>
      <c r="E37" s="1" t="s">
        <v>0</v>
      </c>
      <c r="F37" s="2" t="s">
        <v>0</v>
      </c>
      <c r="G37" s="3" t="s">
        <v>0</v>
      </c>
    </row>
    <row r="38" spans="2:7" x14ac:dyDescent="0.25">
      <c r="B38" t="s">
        <v>0</v>
      </c>
      <c r="C38" s="1" t="s">
        <v>0</v>
      </c>
      <c r="D38" s="1" t="s">
        <v>0</v>
      </c>
      <c r="E38" s="1" t="s">
        <v>0</v>
      </c>
      <c r="F38" s="2" t="s">
        <v>0</v>
      </c>
      <c r="G38" s="3" t="s">
        <v>0</v>
      </c>
    </row>
    <row r="39" spans="2:7" x14ac:dyDescent="0.25">
      <c r="B39" t="s">
        <v>1</v>
      </c>
      <c r="C39" s="1">
        <v>42552</v>
      </c>
      <c r="D39" s="1" t="s">
        <v>0</v>
      </c>
      <c r="E39" s="1">
        <v>42552</v>
      </c>
      <c r="F39" s="2">
        <v>84.8</v>
      </c>
      <c r="G39" s="3">
        <v>2016</v>
      </c>
    </row>
    <row r="40" spans="2:7" x14ac:dyDescent="0.25">
      <c r="B40" t="s">
        <v>2</v>
      </c>
      <c r="C40" s="1">
        <v>42552</v>
      </c>
      <c r="D40" s="1" t="s">
        <v>0</v>
      </c>
      <c r="E40" s="1">
        <v>42552</v>
      </c>
      <c r="F40" s="2">
        <v>732</v>
      </c>
      <c r="G40" s="3">
        <v>2016</v>
      </c>
    </row>
    <row r="41" spans="2:7" x14ac:dyDescent="0.25">
      <c r="B41" t="s">
        <v>0</v>
      </c>
      <c r="C41" s="1" t="s">
        <v>0</v>
      </c>
      <c r="D41" s="1" t="s">
        <v>0</v>
      </c>
      <c r="E41" s="1" t="s">
        <v>0</v>
      </c>
      <c r="F41" s="2" t="s">
        <v>0</v>
      </c>
      <c r="G41" s="3" t="s">
        <v>0</v>
      </c>
    </row>
    <row r="42" spans="2:7" x14ac:dyDescent="0.25">
      <c r="B42" t="s">
        <v>0</v>
      </c>
      <c r="C42" s="1" t="s">
        <v>0</v>
      </c>
      <c r="D42" s="1" t="s">
        <v>0</v>
      </c>
      <c r="E42" s="1" t="s">
        <v>0</v>
      </c>
      <c r="F42" s="2" t="s">
        <v>0</v>
      </c>
      <c r="G42" s="3" t="s">
        <v>0</v>
      </c>
    </row>
    <row r="43" spans="2:7" x14ac:dyDescent="0.25">
      <c r="B43" t="s">
        <v>1</v>
      </c>
      <c r="C43" s="1">
        <v>42522</v>
      </c>
      <c r="D43" s="1" t="s">
        <v>0</v>
      </c>
      <c r="E43" s="1">
        <v>42522</v>
      </c>
      <c r="F43" s="2">
        <v>76.03</v>
      </c>
      <c r="G43" s="3">
        <v>2016</v>
      </c>
    </row>
    <row r="44" spans="2:7" x14ac:dyDescent="0.25">
      <c r="B44" t="s">
        <v>2</v>
      </c>
      <c r="C44" s="1">
        <v>42522</v>
      </c>
      <c r="D44" s="1" t="s">
        <v>0</v>
      </c>
      <c r="E44" s="1">
        <v>42522</v>
      </c>
      <c r="F44" s="2">
        <v>732</v>
      </c>
      <c r="G44" s="3">
        <v>2016</v>
      </c>
    </row>
    <row r="45" spans="2:7" x14ac:dyDescent="0.25">
      <c r="B45" t="s">
        <v>0</v>
      </c>
      <c r="C45" s="1" t="s">
        <v>0</v>
      </c>
      <c r="D45" s="1" t="s">
        <v>0</v>
      </c>
      <c r="E45" s="1" t="s">
        <v>0</v>
      </c>
      <c r="F45" s="2" t="s">
        <v>0</v>
      </c>
      <c r="G45" s="3" t="s">
        <v>0</v>
      </c>
    </row>
    <row r="46" spans="2:7" x14ac:dyDescent="0.25">
      <c r="B46" t="s">
        <v>0</v>
      </c>
      <c r="C46" s="1" t="s">
        <v>0</v>
      </c>
      <c r="D46" s="1" t="s">
        <v>0</v>
      </c>
      <c r="E46" s="1" t="s">
        <v>0</v>
      </c>
      <c r="F46" s="2" t="s">
        <v>0</v>
      </c>
      <c r="G46" s="3" t="s">
        <v>0</v>
      </c>
    </row>
    <row r="47" spans="2:7" x14ac:dyDescent="0.25">
      <c r="B47" t="s">
        <v>1</v>
      </c>
      <c r="C47" s="1">
        <v>42491</v>
      </c>
      <c r="D47" s="1" t="s">
        <v>0</v>
      </c>
      <c r="E47" s="1">
        <v>42491</v>
      </c>
      <c r="F47" s="2">
        <v>72.2</v>
      </c>
      <c r="G47" s="3">
        <v>2016</v>
      </c>
    </row>
    <row r="48" spans="2:7" x14ac:dyDescent="0.25">
      <c r="B48" t="s">
        <v>2</v>
      </c>
      <c r="C48" s="1">
        <v>42491</v>
      </c>
      <c r="D48" s="1" t="s">
        <v>0</v>
      </c>
      <c r="E48" s="1">
        <v>42491</v>
      </c>
      <c r="F48" s="2">
        <v>732</v>
      </c>
      <c r="G48" s="3">
        <v>2016</v>
      </c>
    </row>
    <row r="49" spans="2:7" x14ac:dyDescent="0.25">
      <c r="B49" t="s">
        <v>0</v>
      </c>
      <c r="C49" s="1" t="s">
        <v>0</v>
      </c>
      <c r="D49" s="1" t="s">
        <v>0</v>
      </c>
      <c r="E49" s="1" t="s">
        <v>0</v>
      </c>
      <c r="F49" s="2" t="s">
        <v>0</v>
      </c>
      <c r="G49" s="3" t="s">
        <v>0</v>
      </c>
    </row>
    <row r="50" spans="2:7" x14ac:dyDescent="0.25">
      <c r="B50" t="s">
        <v>0</v>
      </c>
      <c r="C50" s="1" t="s">
        <v>0</v>
      </c>
      <c r="D50" s="1" t="s">
        <v>0</v>
      </c>
      <c r="E50" s="1" t="s">
        <v>0</v>
      </c>
      <c r="F50" s="2" t="s">
        <v>0</v>
      </c>
      <c r="G50" s="3" t="s">
        <v>0</v>
      </c>
    </row>
    <row r="51" spans="2:7" x14ac:dyDescent="0.25">
      <c r="B51" t="s">
        <v>1</v>
      </c>
      <c r="C51" s="1">
        <v>42461</v>
      </c>
      <c r="D51" s="1" t="s">
        <v>0</v>
      </c>
      <c r="E51" s="1">
        <v>42461</v>
      </c>
      <c r="F51" s="2">
        <v>62</v>
      </c>
      <c r="G51" s="3">
        <v>2016</v>
      </c>
    </row>
    <row r="52" spans="2:7" x14ac:dyDescent="0.25">
      <c r="B52" t="s">
        <v>2</v>
      </c>
      <c r="C52" s="1">
        <v>42461</v>
      </c>
      <c r="D52" s="1" t="s">
        <v>0</v>
      </c>
      <c r="E52" s="1">
        <v>42461</v>
      </c>
      <c r="F52" s="2">
        <v>732</v>
      </c>
      <c r="G52" s="3">
        <v>2016</v>
      </c>
    </row>
    <row r="53" spans="2:7" x14ac:dyDescent="0.25">
      <c r="B53" t="s">
        <v>0</v>
      </c>
      <c r="C53" s="1" t="s">
        <v>0</v>
      </c>
      <c r="D53" s="1" t="s">
        <v>0</v>
      </c>
      <c r="E53" s="1" t="s">
        <v>0</v>
      </c>
      <c r="F53" s="2" t="s">
        <v>0</v>
      </c>
      <c r="G53" s="3" t="s">
        <v>0</v>
      </c>
    </row>
    <row r="54" spans="2:7" x14ac:dyDescent="0.25">
      <c r="B54" t="s">
        <v>0</v>
      </c>
      <c r="C54" s="1" t="s">
        <v>0</v>
      </c>
      <c r="D54" s="1" t="s">
        <v>0</v>
      </c>
      <c r="E54" s="1" t="s">
        <v>0</v>
      </c>
      <c r="F54" s="2" t="s">
        <v>0</v>
      </c>
      <c r="G54" s="3" t="s">
        <v>0</v>
      </c>
    </row>
    <row r="55" spans="2:7" x14ac:dyDescent="0.25">
      <c r="B55" t="s">
        <v>2</v>
      </c>
      <c r="C55" s="1">
        <v>42430</v>
      </c>
      <c r="D55" s="1" t="s">
        <v>0</v>
      </c>
      <c r="E55" s="1">
        <v>42430</v>
      </c>
      <c r="F55" s="2">
        <v>732</v>
      </c>
      <c r="G55" s="3">
        <v>2016</v>
      </c>
    </row>
    <row r="56" spans="2:7" x14ac:dyDescent="0.25">
      <c r="B56" t="s">
        <v>0</v>
      </c>
      <c r="C56" s="1" t="s">
        <v>0</v>
      </c>
      <c r="D56" s="1" t="s">
        <v>0</v>
      </c>
      <c r="E56" s="1" t="s">
        <v>0</v>
      </c>
      <c r="F56" s="2" t="s">
        <v>0</v>
      </c>
      <c r="G56" s="3" t="s">
        <v>0</v>
      </c>
    </row>
    <row r="57" spans="2:7" x14ac:dyDescent="0.25">
      <c r="B57" t="s">
        <v>0</v>
      </c>
      <c r="C57" s="1" t="s">
        <v>0</v>
      </c>
      <c r="D57" s="1" t="s">
        <v>0</v>
      </c>
      <c r="E57" s="1" t="s">
        <v>0</v>
      </c>
      <c r="F57" s="2" t="s">
        <v>0</v>
      </c>
      <c r="G57" s="3" t="s">
        <v>0</v>
      </c>
    </row>
    <row r="58" spans="2:7" x14ac:dyDescent="0.25">
      <c r="B58" t="s">
        <v>2</v>
      </c>
      <c r="C58" s="1">
        <v>42401</v>
      </c>
      <c r="D58" s="1" t="s">
        <v>0</v>
      </c>
      <c r="E58" s="1">
        <v>42401</v>
      </c>
      <c r="F58" s="2">
        <v>732</v>
      </c>
      <c r="G58" s="3">
        <v>2016</v>
      </c>
    </row>
    <row r="59" spans="2:7" x14ac:dyDescent="0.25">
      <c r="B59" t="s">
        <v>0</v>
      </c>
      <c r="C59" s="1" t="s">
        <v>0</v>
      </c>
      <c r="D59" s="1" t="s">
        <v>0</v>
      </c>
      <c r="E59" s="1" t="s">
        <v>0</v>
      </c>
      <c r="F59" s="2" t="s">
        <v>0</v>
      </c>
      <c r="G59" s="3" t="s">
        <v>0</v>
      </c>
    </row>
    <row r="60" spans="2:7" x14ac:dyDescent="0.25">
      <c r="B60" t="s">
        <v>0</v>
      </c>
      <c r="C60" s="1" t="s">
        <v>0</v>
      </c>
      <c r="D60" s="1" t="s">
        <v>0</v>
      </c>
      <c r="E60" s="1" t="s">
        <v>0</v>
      </c>
      <c r="F60" s="2" t="s">
        <v>0</v>
      </c>
      <c r="G60" s="3" t="s">
        <v>0</v>
      </c>
    </row>
    <row r="61" spans="2:7" x14ac:dyDescent="0.25">
      <c r="B61" t="s">
        <v>3</v>
      </c>
      <c r="C61" s="1">
        <v>42186</v>
      </c>
      <c r="D61" s="1">
        <v>42186</v>
      </c>
      <c r="E61" s="1">
        <v>42370</v>
      </c>
      <c r="F61" s="2">
        <v>732</v>
      </c>
      <c r="G61" s="3">
        <v>2015</v>
      </c>
    </row>
    <row r="62" spans="2:7" x14ac:dyDescent="0.25">
      <c r="B62" t="s">
        <v>3</v>
      </c>
      <c r="C62" s="1" t="s">
        <v>0</v>
      </c>
      <c r="D62" s="1">
        <v>42217</v>
      </c>
      <c r="E62" s="1">
        <v>42370</v>
      </c>
      <c r="F62" s="2">
        <v>732</v>
      </c>
      <c r="G62" s="3" t="s">
        <v>0</v>
      </c>
    </row>
    <row r="63" spans="2:7" x14ac:dyDescent="0.25">
      <c r="B63" t="s">
        <v>3</v>
      </c>
      <c r="C63" s="1" t="s">
        <v>0</v>
      </c>
      <c r="D63" s="1">
        <v>42248</v>
      </c>
      <c r="E63" s="1">
        <v>42370</v>
      </c>
      <c r="F63" s="2">
        <v>732</v>
      </c>
      <c r="G63" s="3" t="s">
        <v>0</v>
      </c>
    </row>
    <row r="64" spans="2:7" x14ac:dyDescent="0.25">
      <c r="B64" t="s">
        <v>3</v>
      </c>
      <c r="C64" s="1" t="s">
        <v>0</v>
      </c>
      <c r="D64" s="1">
        <v>42278</v>
      </c>
      <c r="E64" s="1">
        <v>42370</v>
      </c>
      <c r="F64" s="2">
        <v>732</v>
      </c>
      <c r="G64" s="3" t="s">
        <v>0</v>
      </c>
    </row>
    <row r="65" spans="2:7" x14ac:dyDescent="0.25">
      <c r="B65" t="s">
        <v>3</v>
      </c>
      <c r="C65" s="1" t="s">
        <v>0</v>
      </c>
      <c r="D65" s="1">
        <v>42309</v>
      </c>
      <c r="E65" s="1">
        <v>42370</v>
      </c>
      <c r="F65" s="2">
        <v>732</v>
      </c>
      <c r="G65" s="3" t="s">
        <v>0</v>
      </c>
    </row>
    <row r="66" spans="2:7" x14ac:dyDescent="0.25">
      <c r="B66" t="s">
        <v>3</v>
      </c>
      <c r="C66" s="1" t="s">
        <v>0</v>
      </c>
      <c r="D66" s="1">
        <v>42339</v>
      </c>
      <c r="E66" s="1">
        <v>42370</v>
      </c>
      <c r="F66" s="2">
        <v>732</v>
      </c>
      <c r="G66" s="3" t="s">
        <v>0</v>
      </c>
    </row>
    <row r="67" spans="2:7" x14ac:dyDescent="0.25">
      <c r="B67" t="s">
        <v>2</v>
      </c>
      <c r="C67" s="1">
        <v>42370</v>
      </c>
      <c r="D67" s="1" t="s">
        <v>0</v>
      </c>
      <c r="E67" s="1">
        <v>42370</v>
      </c>
      <c r="F67" s="2">
        <v>732</v>
      </c>
      <c r="G67" s="3">
        <v>2016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2016-11-18T10:14:32Z</dcterms:modified>
</cp:coreProperties>
</file>