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 activeTab="2"/>
  </bookViews>
  <sheets>
    <sheet name="monthly report" sheetId="1" r:id="rId1"/>
    <sheet name="Diagram_1" sheetId="3" r:id="rId2"/>
    <sheet name="Diagram_2" sheetId="2" r:id="rId3"/>
  </sheets>
  <calcPr calcId="152511"/>
</workbook>
</file>

<file path=xl/calcChain.xml><?xml version="1.0" encoding="utf-8"?>
<calcChain xmlns="http://schemas.openxmlformats.org/spreadsheetml/2006/main">
  <c r="F2" i="1" l="1"/>
  <c r="G2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</calcChain>
</file>

<file path=xl/comments1.xml><?xml version="1.0" encoding="utf-8"?>
<comments xmlns="http://schemas.openxmlformats.org/spreadsheetml/2006/main">
  <authors>
    <author>Maxim Varzega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picked from Reserve locations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picked from Primary locations</t>
        </r>
      </text>
    </comment>
  </commentList>
</comments>
</file>

<file path=xl/sharedStrings.xml><?xml version="1.0" encoding="utf-8"?>
<sst xmlns="http://schemas.openxmlformats.org/spreadsheetml/2006/main" count="45" uniqueCount="21">
  <si>
    <t>Month</t>
  </si>
  <si>
    <t>November</t>
  </si>
  <si>
    <t>December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</si>
  <si>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</si>
  <si>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</si>
  <si>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</si>
  <si>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</si>
  <si>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</si>
  <si>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</si>
  <si>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</si>
  <si>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</si>
  <si>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</si>
  <si>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Number of lines picked from Primary locations</t>
  </si>
  <si>
    <t>Number of lines picked from Reserve locations</t>
  </si>
  <si>
    <t>Total number of picked lines (warehouse)</t>
  </si>
  <si>
    <t>Apri</t>
  </si>
  <si>
    <t>Year</t>
  </si>
  <si>
    <t>E2/C2,%</t>
  </si>
  <si>
    <t>F2/C2,%</t>
  </si>
  <si>
    <t>Normal,%
*P</t>
  </si>
  <si>
    <t>Normal,%
*R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</si>
</sst>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8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10" fontId="4" fillId="3" borderId="3" xfId="1" applyNumberFormat="1" applyFont="1" applyFill="1" applyBorder="1" applyAlignment="1">
      <alignment horizontal="right" wrapText="1"/>
    </xf>
    <xf numFmtId="10" fontId="4" fillId="3" borderId="4" xfId="1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0" borderId="5" xfId="0" applyBorder="1"/>
    <xf numFmtId="10" fontId="4" fillId="3" borderId="6" xfId="1" applyNumberFormat="1" applyFont="1" applyFill="1" applyBorder="1" applyAlignment="1">
      <alignment horizontal="right" wrapText="1"/>
    </xf>
    <xf numFmtId="0" fontId="0" fillId="0" borderId="2" xfId="0" applyFill="1" applyBorder="1"/>
    <xf numFmtId="0" fontId="0" fillId="0" borderId="1" xfId="0" applyFill="1" applyBorder="1"/>
    <xf numFmtId="0" fontId="0" fillId="0" borderId="5" xfId="0" applyFill="1" applyBorder="1"/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10" fontId="4" fillId="0" borderId="3" xfId="1" applyNumberFormat="1" applyFont="1" applyFill="1" applyBorder="1" applyAlignment="1">
      <alignment horizontal="right" wrapText="1"/>
    </xf>
    <xf numFmtId="10" fontId="4" fillId="0" borderId="4" xfId="1" applyNumberFormat="1" applyFont="1" applyFill="1" applyBorder="1" applyAlignment="1">
      <alignment horizontal="right" wrapText="1"/>
    </xf>
    <xf numFmtId="10" fontId="4" fillId="0" borderId="6" xfId="1" applyNumberFormat="1" applyFont="1" applyFill="1" applyBorder="1" applyAlignment="1">
      <alignment horizontal="right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10" fontId="4" fillId="0" borderId="17" xfId="1" applyNumberFormat="1" applyFont="1" applyFill="1" applyBorder="1" applyAlignment="1">
      <alignment horizontal="right" wrapText="1"/>
    </xf>
    <xf numFmtId="10" fontId="4" fillId="0" borderId="13" xfId="1" applyNumberFormat="1" applyFont="1" applyFill="1" applyBorder="1" applyAlignment="1">
      <alignment horizontal="right" wrapText="1"/>
    </xf>
    <xf numFmtId="10" fontId="4" fillId="0" borderId="18" xfId="1" applyNumberFormat="1" applyFont="1" applyFill="1" applyBorder="1" applyAlignment="1">
      <alignment horizontal="right" wrapText="1"/>
    </xf>
    <xf numFmtId="10" fontId="4" fillId="3" borderId="7" xfId="1" applyNumberFormat="1" applyFont="1" applyFill="1" applyBorder="1" applyAlignment="1">
      <alignment horizontal="right" wrapText="1"/>
    </xf>
    <xf numFmtId="10" fontId="4" fillId="3" borderId="8" xfId="1" applyNumberFormat="1" applyFont="1" applyFill="1" applyBorder="1" applyAlignment="1">
      <alignment horizontal="right" wrapText="1"/>
    </xf>
    <xf numFmtId="10" fontId="4" fillId="3" borderId="9" xfId="1" applyNumberFormat="1" applyFon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6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Number of lines picked from Primary locations as a percentage of total lines.</a:t>
            </a:r>
          </a:p>
        </c:rich>
      </c:tx>
      <c:layout>
        <c:manualLayout>
          <c:xMode val="edge"/>
          <c:yMode val="edge"/>
          <c:x val="0.27052234392488683"/>
          <c:y val="4.3835616438356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559701492537309E-2"/>
          <c:y val="0.10547945205479448"/>
          <c:w val="0.91604477611940338"/>
          <c:h val="0.72191780821917872"/>
        </c:manualLayout>
      </c:layout>
      <c:barChart>
        <c:barDir val="col"/>
        <c:grouping val="clustered"/>
        <c:varyColors val="0"/>
        <c:ser>
          <c:idx val="0"/>
          <c:order val="0"/>
          <c:tx>
            <c:v>Number of lines picked from Reserve locations as a percentage of total lines.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'monthly report'!$A$2:$B$37</c:f>
              <c:multiLvlStrCache>
                <c:ptCount val="36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  <c:pt idx="35">
                    <c:v>December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'monthly report'!$G$2:$G$37</c:f>
              <c:numCache>
                <c:formatCode>0.00%</c:formatCode>
                <c:ptCount val="36"/>
                <c:pt idx="0">
                  <c:v>0.98154225233801873</c:v>
                </c:pt>
                <c:pt idx="1">
                  <c:v>0.96406618788574894</c:v>
                </c:pt>
                <c:pt idx="2">
                  <c:v>0.95715091148280396</c:v>
                </c:pt>
                <c:pt idx="3">
                  <c:v>0.95774583157159399</c:v>
                </c:pt>
                <c:pt idx="4">
                  <c:v>0.96035541950981018</c:v>
                </c:pt>
                <c:pt idx="5">
                  <c:v>0.9640947922397417</c:v>
                </c:pt>
                <c:pt idx="6">
                  <c:v>0.95572815135534439</c:v>
                </c:pt>
                <c:pt idx="7">
                  <c:v>0.95870448469875214</c:v>
                </c:pt>
                <c:pt idx="8">
                  <c:v>0.95242226077672498</c:v>
                </c:pt>
                <c:pt idx="9">
                  <c:v>0.95907270502859887</c:v>
                </c:pt>
                <c:pt idx="10">
                  <c:v>0.9592340434432487</c:v>
                </c:pt>
                <c:pt idx="11">
                  <c:v>0.96842105263157896</c:v>
                </c:pt>
                <c:pt idx="12">
                  <c:v>0.96759895206400903</c:v>
                </c:pt>
                <c:pt idx="13">
                  <c:v>0.96633223520015976</c:v>
                </c:pt>
                <c:pt idx="14">
                  <c:v>0.97584746664396826</c:v>
                </c:pt>
                <c:pt idx="15">
                  <c:v>0.96670507370177594</c:v>
                </c:pt>
                <c:pt idx="16">
                  <c:v>0.97304071679709647</c:v>
                </c:pt>
                <c:pt idx="17">
                  <c:v>0.96943445070680923</c:v>
                </c:pt>
                <c:pt idx="18">
                  <c:v>0.96281385414425769</c:v>
                </c:pt>
                <c:pt idx="19">
                  <c:v>0.96279100743038182</c:v>
                </c:pt>
                <c:pt idx="20">
                  <c:v>0.94277618127384322</c:v>
                </c:pt>
                <c:pt idx="21">
                  <c:v>0.9388663919533542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505568"/>
        <c:axId val="1024499040"/>
      </c:barChart>
      <c:lineChart>
        <c:grouping val="standard"/>
        <c:varyColors val="0"/>
        <c:ser>
          <c:idx val="1"/>
          <c:order val="1"/>
          <c:tx>
            <c:v>Normal, %</c:v>
          </c:tx>
          <c:marker>
            <c:symbol val="none"/>
          </c:marker>
          <c:cat>
            <c:multiLvlStrRef>
              <c:f>'monthly report'!$A$2:$B$37</c:f>
              <c:multiLvlStrCache>
                <c:ptCount val="36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  <c:pt idx="35">
                    <c:v>December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'monthly report'!$H$2:$H$37</c:f>
              <c:numCache>
                <c:formatCode>0.00%</c:formatCode>
                <c:ptCount val="36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0.95</c:v>
                </c:pt>
                <c:pt idx="18">
                  <c:v>0.95</c:v>
                </c:pt>
                <c:pt idx="19">
                  <c:v>0.95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0.95</c:v>
                </c:pt>
                <c:pt idx="26">
                  <c:v>0.95</c:v>
                </c:pt>
                <c:pt idx="27">
                  <c:v>0.95</c:v>
                </c:pt>
                <c:pt idx="28">
                  <c:v>0.95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0.95</c:v>
                </c:pt>
                <c:pt idx="33">
                  <c:v>0.95</c:v>
                </c:pt>
                <c:pt idx="34">
                  <c:v>0.95</c:v>
                </c:pt>
                <c:pt idx="35">
                  <c:v>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505568"/>
        <c:axId val="1024499040"/>
      </c:lineChart>
      <c:catAx>
        <c:axId val="102450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24499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4499040"/>
        <c:scaling>
          <c:orientation val="minMax"/>
          <c:max val="1"/>
          <c:min val="0.85000000000000031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024505568"/>
        <c:crosses val="autoZero"/>
        <c:crossBetween val="between"/>
        <c:majorUnit val="0.0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 i="0" u="none" strike="noStrike" baseline="0">
                <a:effectLst/>
              </a:rPr>
              <a:t>Number of lines picked from Primary locations as a percentage of total lines</a:t>
            </a:r>
            <a:endParaRPr lang="ru-RU" sz="1000" b="0"/>
          </a:p>
        </c:rich>
      </c:tx>
      <c:layout>
        <c:manualLayout>
          <c:xMode val="edge"/>
          <c:yMode val="edge"/>
          <c:x val="0.27372991927156026"/>
          <c:y val="3.3923301996275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73457766289141E-2"/>
          <c:y val="0.11525428497603733"/>
          <c:w val="0.9214064115822127"/>
          <c:h val="0.6949152542372885"/>
        </c:manualLayout>
      </c:layout>
      <c:barChart>
        <c:barDir val="col"/>
        <c:grouping val="clustered"/>
        <c:varyColors val="0"/>
        <c:ser>
          <c:idx val="0"/>
          <c:order val="0"/>
          <c:tx>
            <c:v>Number of lines picked from Reserve locations as a percentage of total lines.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%;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'monthly report'!$A$2:$B$37</c:f>
              <c:multiLvlStrCache>
                <c:ptCount val="36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  <c:pt idx="35">
                    <c:v>December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'monthly report'!$F$2:$F$37</c:f>
              <c:numCache>
                <c:formatCode>0.00%</c:formatCode>
                <c:ptCount val="36"/>
                <c:pt idx="0">
                  <c:v>1.8457747661981296E-2</c:v>
                </c:pt>
                <c:pt idx="1">
                  <c:v>3.5933812114251097E-2</c:v>
                </c:pt>
                <c:pt idx="2">
                  <c:v>4.2849088517196016E-2</c:v>
                </c:pt>
                <c:pt idx="3">
                  <c:v>4.2254168428405979E-2</c:v>
                </c:pt>
                <c:pt idx="4">
                  <c:v>3.9644580490189825E-2</c:v>
                </c:pt>
                <c:pt idx="5">
                  <c:v>3.5905207760258261E-2</c:v>
                </c:pt>
                <c:pt idx="6">
                  <c:v>4.4271848644655575E-2</c:v>
                </c:pt>
                <c:pt idx="7">
                  <c:v>4.1295515301247844E-2</c:v>
                </c:pt>
                <c:pt idx="8">
                  <c:v>4.7577739223275059E-2</c:v>
                </c:pt>
                <c:pt idx="9">
                  <c:v>4.0927294971401088E-2</c:v>
                </c:pt>
                <c:pt idx="10">
                  <c:v>4.0765956556751276E-2</c:v>
                </c:pt>
                <c:pt idx="11">
                  <c:v>3.1578947368421054E-2</c:v>
                </c:pt>
                <c:pt idx="12">
                  <c:v>3.240104793599094E-2</c:v>
                </c:pt>
                <c:pt idx="13">
                  <c:v>3.3667764799840273E-2</c:v>
                </c:pt>
                <c:pt idx="14">
                  <c:v>2.415253335603175E-2</c:v>
                </c:pt>
                <c:pt idx="15">
                  <c:v>3.3294926298224004E-2</c:v>
                </c:pt>
                <c:pt idx="16">
                  <c:v>2.6959283202903483E-2</c:v>
                </c:pt>
                <c:pt idx="17">
                  <c:v>3.0565549293190782E-2</c:v>
                </c:pt>
                <c:pt idx="18">
                  <c:v>3.7186145855742342E-2</c:v>
                </c:pt>
                <c:pt idx="19">
                  <c:v>3.7208992569618203E-2</c:v>
                </c:pt>
                <c:pt idx="20">
                  <c:v>5.7223818726156742E-2</c:v>
                </c:pt>
                <c:pt idx="21">
                  <c:v>6.1133608046645846E-2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506112"/>
        <c:axId val="1024506656"/>
      </c:barChart>
      <c:lineChart>
        <c:grouping val="standard"/>
        <c:varyColors val="0"/>
        <c:ser>
          <c:idx val="1"/>
          <c:order val="1"/>
          <c:tx>
            <c:v>Normal, %</c:v>
          </c:tx>
          <c:marker>
            <c:symbol val="none"/>
          </c:marker>
          <c:cat>
            <c:multiLvlStrRef>
              <c:f>'monthly report'!$A$2:$B$37</c:f>
              <c:multiLvlStrCache>
                <c:ptCount val="36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  <c:pt idx="35">
                    <c:v>December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'monthly report'!$I$2:$I$37</c:f>
              <c:numCache>
                <c:formatCode>0.00%</c:formatCode>
                <c:ptCount val="36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506112"/>
        <c:axId val="1024506656"/>
      </c:lineChart>
      <c:catAx>
        <c:axId val="10245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24506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450665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24506112"/>
        <c:crosses val="autoZero"/>
        <c:crossBetween val="between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Диаграмма2"/>
  <sheetViews>
    <sheetView workbookViewId="0"/>
  </sheetViews>
  <pageMargins left="0.2" right="0.19" top="0.17" bottom="0.38" header="0.17" footer="0.16"/>
  <pageSetup paperSize="9" orientation="landscape" r:id="rId1"/>
  <headerFooter alignWithMargins="0">
    <oddFooter>&amp;L&amp;8TABLOGIX Конфиденциально&amp;C&amp;8&amp;Z&amp;F&amp;R&amp;8&amp;D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Диаграмма1"/>
  <sheetViews>
    <sheetView tabSelected="1" zoomScale="11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692467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93696" cy="5590761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I37"/>
  <sheetViews>
    <sheetView workbookViewId="0">
      <pane ySplit="1" topLeftCell="A2" activePane="bottomLeft" state="frozen"/>
      <selection pane="bottomLeft" activeCell="F2" sqref="F2"/>
    </sheetView>
  </sheetViews>
  <sheetFormatPr defaultRowHeight="12.75" x14ac:dyDescent="0.2"/>
  <cols>
    <col min="1" max="1" width="5" bestFit="1" customWidth="1"/>
    <col min="2" max="2" width="10" bestFit="1" customWidth="1"/>
    <col min="3" max="3" width="13.85546875" bestFit="1" customWidth="1"/>
    <col min="4" max="5" width="14" bestFit="1" customWidth="1"/>
    <col min="6" max="6" width="8.42578125" bestFit="1" customWidth="1"/>
    <col min="7" max="7" width="8.28515625" bestFit="1" customWidth="1"/>
    <col min="8" max="9" width="9.140625" customWidth="1"/>
  </cols>
  <sheetData>
    <row r="1" spans="1:9" s="1" customFormat="1" ht="51.75" thickBot="1" x14ac:dyDescent="0.25">
      <c r="A1" s="14" t="s">
        <v>16</v>
      </c>
      <c r="B1" s="15" t="s">
        <v>0</v>
      </c>
      <c r="C1" s="15" t="s">
        <v>14</v>
      </c>
      <c r="D1" s="15" t="s">
        <v>12</v>
      </c>
      <c r="E1" s="15" t="s">
        <v>13</v>
      </c>
      <c r="F1" s="15" t="s">
        <v>17</v>
      </c>
      <c r="G1" s="15" t="s">
        <v>18</v>
      </c>
      <c r="H1" s="15" t="s">
        <v>19</v>
      </c>
      <c r="I1" s="16" t="s">
        <v>20</v>
      </c>
    </row>
    <row r="2" spans="1:9" x14ac:dyDescent="0.2">
      <c r="A2" s="29">
        <v>2015</v>
      </c>
      <c r="B2" s="4" t="s">
        <v>3</v>
      </c>
      <c r="C2" s="11">
        <v>89285</v>
      </c>
      <c r="D2" s="5">
        <v>87637</v>
      </c>
      <c r="E2" s="20">
        <v>1648</v>
      </c>
      <c r="F2" s="26">
        <f t="shared" ref="F2:F37" si="0">IFERROR(E2/C2,"")</f>
        <v>1.8457747661981296E-2</v>
      </c>
      <c r="G2" s="6">
        <f t="shared" ref="G2:G37" si="1">IFERROR(D2/C2,"")</f>
        <v>0.98154225233801873</v>
      </c>
      <c r="H2" s="23">
        <v>0.95</v>
      </c>
      <c r="I2" s="17">
        <v>0.05</v>
      </c>
    </row>
    <row r="3" spans="1:9" x14ac:dyDescent="0.2">
      <c r="A3" s="30"/>
      <c r="B3" s="3" t="s">
        <v>4</v>
      </c>
      <c r="C3" s="12">
        <v>79229</v>
      </c>
      <c r="D3" s="2">
        <v>76382</v>
      </c>
      <c r="E3" s="21">
        <v>2847</v>
      </c>
      <c r="F3" s="27">
        <f t="shared" si="0"/>
        <v>3.5933812114251097E-2</v>
      </c>
      <c r="G3" s="7">
        <f t="shared" si="1"/>
        <v>0.96406618788574894</v>
      </c>
      <c r="H3" s="24">
        <v>0.95</v>
      </c>
      <c r="I3" s="18">
        <v>0.05</v>
      </c>
    </row>
    <row r="4" spans="1:9" x14ac:dyDescent="0.2">
      <c r="A4" s="30"/>
      <c r="B4" s="3" t="s">
        <v>5</v>
      </c>
      <c r="C4" s="12">
        <v>101099</v>
      </c>
      <c r="D4" s="2">
        <v>96767</v>
      </c>
      <c r="E4" s="21">
        <v>4332</v>
      </c>
      <c r="F4" s="27">
        <f t="shared" si="0"/>
        <v>4.2849088517196016E-2</v>
      </c>
      <c r="G4" s="7">
        <f t="shared" si="1"/>
        <v>0.95715091148280396</v>
      </c>
      <c r="H4" s="24">
        <v>0.95</v>
      </c>
      <c r="I4" s="18">
        <v>0.05</v>
      </c>
    </row>
    <row r="5" spans="1:9" x14ac:dyDescent="0.2">
      <c r="A5" s="30"/>
      <c r="B5" s="3" t="s">
        <v>15</v>
      </c>
      <c r="C5" s="12">
        <v>108794</v>
      </c>
      <c r="D5" s="2">
        <v>104197</v>
      </c>
      <c r="E5" s="21">
        <v>4597</v>
      </c>
      <c r="F5" s="27">
        <f t="shared" si="0"/>
        <v>4.2254168428405979E-2</v>
      </c>
      <c r="G5" s="7">
        <f t="shared" si="1"/>
        <v>0.95774583157159399</v>
      </c>
      <c r="H5" s="24">
        <v>0.95</v>
      </c>
      <c r="I5" s="18">
        <v>0.05</v>
      </c>
    </row>
    <row r="6" spans="1:9" x14ac:dyDescent="0.2">
      <c r="A6" s="30"/>
      <c r="B6" s="3" t="s">
        <v>6</v>
      </c>
      <c r="C6" s="12">
        <v>94086</v>
      </c>
      <c r="D6" s="2">
        <v>90356</v>
      </c>
      <c r="E6" s="21">
        <v>3730</v>
      </c>
      <c r="F6" s="27">
        <f t="shared" si="0"/>
        <v>3.9644580490189825E-2</v>
      </c>
      <c r="G6" s="7">
        <f t="shared" si="1"/>
        <v>0.96035541950981018</v>
      </c>
      <c r="H6" s="24">
        <v>0.95</v>
      </c>
      <c r="I6" s="18">
        <v>0.05</v>
      </c>
    </row>
    <row r="7" spans="1:9" x14ac:dyDescent="0.2">
      <c r="A7" s="30"/>
      <c r="B7" s="3" t="s">
        <v>7</v>
      </c>
      <c r="C7" s="12">
        <v>96337</v>
      </c>
      <c r="D7" s="2">
        <v>92878</v>
      </c>
      <c r="E7" s="21">
        <v>3459</v>
      </c>
      <c r="F7" s="27">
        <f t="shared" si="0"/>
        <v>3.5905207760258261E-2</v>
      </c>
      <c r="G7" s="7">
        <f t="shared" si="1"/>
        <v>0.9640947922397417</v>
      </c>
      <c r="H7" s="24">
        <v>0.95</v>
      </c>
      <c r="I7" s="18">
        <v>0.05</v>
      </c>
    </row>
    <row r="8" spans="1:9" x14ac:dyDescent="0.2">
      <c r="A8" s="30"/>
      <c r="B8" s="3" t="s">
        <v>8</v>
      </c>
      <c r="C8" s="12">
        <v>97466</v>
      </c>
      <c r="D8" s="2">
        <v>93151</v>
      </c>
      <c r="E8" s="21">
        <v>4315</v>
      </c>
      <c r="F8" s="27">
        <f t="shared" si="0"/>
        <v>4.4271848644655575E-2</v>
      </c>
      <c r="G8" s="7">
        <f t="shared" si="1"/>
        <v>0.95572815135534439</v>
      </c>
      <c r="H8" s="24">
        <v>0.95</v>
      </c>
      <c r="I8" s="18">
        <v>0.05</v>
      </c>
    </row>
    <row r="9" spans="1:9" x14ac:dyDescent="0.2">
      <c r="A9" s="30"/>
      <c r="B9" s="3" t="s">
        <v>9</v>
      </c>
      <c r="C9" s="12">
        <v>103619</v>
      </c>
      <c r="D9" s="2">
        <v>99340</v>
      </c>
      <c r="E9" s="21">
        <v>4279</v>
      </c>
      <c r="F9" s="27">
        <f t="shared" si="0"/>
        <v>4.1295515301247844E-2</v>
      </c>
      <c r="G9" s="7">
        <f t="shared" si="1"/>
        <v>0.95870448469875214</v>
      </c>
      <c r="H9" s="24">
        <v>0.95</v>
      </c>
      <c r="I9" s="18">
        <v>0.05</v>
      </c>
    </row>
    <row r="10" spans="1:9" x14ac:dyDescent="0.2">
      <c r="A10" s="30"/>
      <c r="B10" s="3" t="s">
        <v>10</v>
      </c>
      <c r="C10" s="12">
        <v>104902</v>
      </c>
      <c r="D10" s="2">
        <v>99911</v>
      </c>
      <c r="E10" s="21">
        <v>4991</v>
      </c>
      <c r="F10" s="27">
        <f t="shared" si="0"/>
        <v>4.7577739223275059E-2</v>
      </c>
      <c r="G10" s="7">
        <f t="shared" si="1"/>
        <v>0.95242226077672498</v>
      </c>
      <c r="H10" s="24">
        <v>0.95</v>
      </c>
      <c r="I10" s="18">
        <v>0.05</v>
      </c>
    </row>
    <row r="11" spans="1:9" x14ac:dyDescent="0.2">
      <c r="A11" s="30"/>
      <c r="B11" s="3" t="s">
        <v>11</v>
      </c>
      <c r="C11" s="12">
        <v>95633</v>
      </c>
      <c r="D11" s="2">
        <v>91719</v>
      </c>
      <c r="E11" s="21">
        <v>3914</v>
      </c>
      <c r="F11" s="27">
        <f t="shared" si="0"/>
        <v>4.0927294971401088E-2</v>
      </c>
      <c r="G11" s="7">
        <f t="shared" si="1"/>
        <v>0.95907270502859887</v>
      </c>
      <c r="H11" s="24">
        <v>0.95</v>
      </c>
      <c r="I11" s="18">
        <v>0.05</v>
      </c>
    </row>
    <row r="12" spans="1:9" x14ac:dyDescent="0.2">
      <c r="A12" s="30"/>
      <c r="B12" s="3" t="s">
        <v>1</v>
      </c>
      <c r="C12" s="12">
        <v>95619</v>
      </c>
      <c r="D12" s="2">
        <v>91721</v>
      </c>
      <c r="E12" s="21">
        <v>3898</v>
      </c>
      <c r="F12" s="27">
        <f t="shared" si="0"/>
        <v>4.0765956556751276E-2</v>
      </c>
      <c r="G12" s="7">
        <f t="shared" si="1"/>
        <v>0.9592340434432487</v>
      </c>
      <c r="H12" s="24">
        <v>0.95</v>
      </c>
      <c r="I12" s="18">
        <v>0.05</v>
      </c>
    </row>
    <row r="13" spans="1:9" ht="13.5" thickBot="1" x14ac:dyDescent="0.25">
      <c r="A13" s="31"/>
      <c r="B13" s="8" t="s">
        <v>2</v>
      </c>
      <c r="C13" s="13">
        <v>90535</v>
      </c>
      <c r="D13" s="9">
        <v>87676</v>
      </c>
      <c r="E13" s="22">
        <v>2859</v>
      </c>
      <c r="F13" s="28">
        <f t="shared" si="0"/>
        <v>3.1578947368421054E-2</v>
      </c>
      <c r="G13" s="10">
        <f t="shared" si="1"/>
        <v>0.96842105263157896</v>
      </c>
      <c r="H13" s="25">
        <v>0.95</v>
      </c>
      <c r="I13" s="19">
        <v>0.05</v>
      </c>
    </row>
    <row r="14" spans="1:9" x14ac:dyDescent="0.2">
      <c r="A14" s="29">
        <v>2016</v>
      </c>
      <c r="B14" s="4" t="s">
        <v>3</v>
      </c>
      <c r="C14" s="11">
        <v>70615</v>
      </c>
      <c r="D14" s="5">
        <v>68327</v>
      </c>
      <c r="E14" s="20">
        <v>2288</v>
      </c>
      <c r="F14" s="26">
        <f t="shared" si="0"/>
        <v>3.240104793599094E-2</v>
      </c>
      <c r="G14" s="6">
        <f t="shared" si="1"/>
        <v>0.96759895206400903</v>
      </c>
      <c r="H14" s="23">
        <v>0.95</v>
      </c>
      <c r="I14" s="17">
        <v>0.05</v>
      </c>
    </row>
    <row r="15" spans="1:9" x14ac:dyDescent="0.2">
      <c r="A15" s="30"/>
      <c r="B15" s="3" t="s">
        <v>4</v>
      </c>
      <c r="C15" s="12">
        <v>80136</v>
      </c>
      <c r="D15" s="2">
        <v>77438</v>
      </c>
      <c r="E15" s="21">
        <v>2698</v>
      </c>
      <c r="F15" s="27">
        <f t="shared" si="0"/>
        <v>3.3667764799840273E-2</v>
      </c>
      <c r="G15" s="7">
        <f t="shared" si="1"/>
        <v>0.96633223520015976</v>
      </c>
      <c r="H15" s="24">
        <v>0.95</v>
      </c>
      <c r="I15" s="18">
        <v>0.05</v>
      </c>
    </row>
    <row r="16" spans="1:9" x14ac:dyDescent="0.2">
      <c r="A16" s="30"/>
      <c r="B16" s="3" t="s">
        <v>5</v>
      </c>
      <c r="C16" s="12">
        <v>93986</v>
      </c>
      <c r="D16" s="2">
        <v>91716</v>
      </c>
      <c r="E16" s="21">
        <v>2270</v>
      </c>
      <c r="F16" s="27">
        <f t="shared" si="0"/>
        <v>2.415253335603175E-2</v>
      </c>
      <c r="G16" s="7">
        <f t="shared" si="1"/>
        <v>0.97584746664396826</v>
      </c>
      <c r="H16" s="24">
        <v>0.95</v>
      </c>
      <c r="I16" s="18">
        <v>0.05</v>
      </c>
    </row>
    <row r="17" spans="1:9" x14ac:dyDescent="0.2">
      <c r="A17" s="30"/>
      <c r="B17" s="3" t="s">
        <v>15</v>
      </c>
      <c r="C17" s="12">
        <v>100676</v>
      </c>
      <c r="D17" s="2">
        <v>97324</v>
      </c>
      <c r="E17" s="21">
        <v>3352</v>
      </c>
      <c r="F17" s="27">
        <f t="shared" si="0"/>
        <v>3.3294926298224004E-2</v>
      </c>
      <c r="G17" s="7">
        <f t="shared" si="1"/>
        <v>0.96670507370177594</v>
      </c>
      <c r="H17" s="24">
        <v>0.95</v>
      </c>
      <c r="I17" s="18">
        <v>0.05</v>
      </c>
    </row>
    <row r="18" spans="1:9" x14ac:dyDescent="0.2">
      <c r="A18" s="30"/>
      <c r="B18" s="3" t="s">
        <v>6</v>
      </c>
      <c r="C18" s="12">
        <v>88170</v>
      </c>
      <c r="D18" s="2">
        <v>85793</v>
      </c>
      <c r="E18" s="21">
        <v>2377</v>
      </c>
      <c r="F18" s="27">
        <f t="shared" si="0"/>
        <v>2.6959283202903483E-2</v>
      </c>
      <c r="G18" s="7">
        <f t="shared" si="1"/>
        <v>0.97304071679709647</v>
      </c>
      <c r="H18" s="24">
        <v>0.95</v>
      </c>
      <c r="I18" s="18">
        <v>0.05</v>
      </c>
    </row>
    <row r="19" spans="1:9" x14ac:dyDescent="0.2">
      <c r="A19" s="30"/>
      <c r="B19" s="3" t="s">
        <v>7</v>
      </c>
      <c r="C19" s="12">
        <v>98117</v>
      </c>
      <c r="D19" s="2">
        <v>95118</v>
      </c>
      <c r="E19" s="21">
        <v>2999</v>
      </c>
      <c r="F19" s="27">
        <f t="shared" si="0"/>
        <v>3.0565549293190782E-2</v>
      </c>
      <c r="G19" s="7">
        <f t="shared" si="1"/>
        <v>0.96943445070680923</v>
      </c>
      <c r="H19" s="24">
        <v>0.95</v>
      </c>
      <c r="I19" s="18">
        <v>0.05</v>
      </c>
    </row>
    <row r="20" spans="1:9" x14ac:dyDescent="0.2">
      <c r="A20" s="30"/>
      <c r="B20" s="3" t="s">
        <v>8</v>
      </c>
      <c r="C20" s="12">
        <v>97617</v>
      </c>
      <c r="D20" s="2">
        <v>93987</v>
      </c>
      <c r="E20" s="21">
        <v>3630</v>
      </c>
      <c r="F20" s="27">
        <f t="shared" si="0"/>
        <v>3.7186145855742342E-2</v>
      </c>
      <c r="G20" s="7">
        <f t="shared" si="1"/>
        <v>0.96281385414425769</v>
      </c>
      <c r="H20" s="24">
        <v>0.95</v>
      </c>
      <c r="I20" s="18">
        <v>0.05</v>
      </c>
    </row>
    <row r="21" spans="1:9" x14ac:dyDescent="0.2">
      <c r="A21" s="30"/>
      <c r="B21" s="3" t="s">
        <v>9</v>
      </c>
      <c r="C21" s="12">
        <v>105109</v>
      </c>
      <c r="D21" s="2">
        <v>101198</v>
      </c>
      <c r="E21" s="21">
        <v>3911</v>
      </c>
      <c r="F21" s="27">
        <f t="shared" si="0"/>
        <v>3.7208992569618203E-2</v>
      </c>
      <c r="G21" s="7">
        <f t="shared" si="1"/>
        <v>0.96279100743038182</v>
      </c>
      <c r="H21" s="24">
        <v>0.95</v>
      </c>
      <c r="I21" s="18">
        <v>0.05</v>
      </c>
    </row>
    <row r="22" spans="1:9" x14ac:dyDescent="0.2">
      <c r="A22" s="30"/>
      <c r="B22" s="3" t="s">
        <v>10</v>
      </c>
      <c r="C22" s="12">
        <v>99871</v>
      </c>
      <c r="D22" s="2">
        <v>94156</v>
      </c>
      <c r="E22" s="21">
        <v>5715</v>
      </c>
      <c r="F22" s="27">
        <f t="shared" si="0"/>
        <v>5.7223818726156742E-2</v>
      </c>
      <c r="G22" s="7">
        <f t="shared" si="1"/>
        <v>0.94277618127384322</v>
      </c>
      <c r="H22" s="24">
        <v>0.95</v>
      </c>
      <c r="I22" s="18">
        <v>0.05</v>
      </c>
    </row>
    <row r="23" spans="1:9" x14ac:dyDescent="0.2">
      <c r="A23" s="30"/>
      <c r="B23" s="3" t="s">
        <v>11</v>
      </c>
      <c r="C23" s="12">
        <v>84209</v>
      </c>
      <c r="D23" s="2">
        <v>79061</v>
      </c>
      <c r="E23" s="21">
        <v>5148</v>
      </c>
      <c r="F23" s="27">
        <f t="shared" si="0"/>
        <v>6.1133608046645846E-2</v>
      </c>
      <c r="G23" s="7">
        <f t="shared" si="1"/>
        <v>0.9388663919533542</v>
      </c>
      <c r="H23" s="24">
        <v>0.95</v>
      </c>
      <c r="I23" s="18">
        <v>0.05</v>
      </c>
    </row>
    <row r="24" spans="1:9" x14ac:dyDescent="0.2">
      <c r="A24" s="30"/>
      <c r="B24" s="3" t="s">
        <v>1</v>
      </c>
      <c r="C24" s="12"/>
      <c r="D24" s="2"/>
      <c r="E24" s="21"/>
      <c r="F24" s="27" t="str">
        <f t="shared" si="0"/>
        <v/>
      </c>
      <c r="G24" s="7" t="str">
        <f t="shared" si="1"/>
        <v/>
      </c>
      <c r="H24" s="24">
        <v>0.95</v>
      </c>
      <c r="I24" s="18">
        <v>0.05</v>
      </c>
    </row>
    <row r="25" spans="1:9" ht="13.5" thickBot="1" x14ac:dyDescent="0.25">
      <c r="A25" s="31"/>
      <c r="B25" s="8" t="s">
        <v>2</v>
      </c>
      <c r="C25" s="13"/>
      <c r="D25" s="9"/>
      <c r="E25" s="22"/>
      <c r="F25" s="28" t="str">
        <f t="shared" si="0"/>
        <v/>
      </c>
      <c r="G25" s="10" t="str">
        <f t="shared" si="1"/>
        <v/>
      </c>
      <c r="H25" s="25">
        <v>0.95</v>
      </c>
      <c r="I25" s="19">
        <v>0.05</v>
      </c>
    </row>
    <row r="26" spans="1:9" x14ac:dyDescent="0.2">
      <c r="A26" s="29">
        <v>2017</v>
      </c>
      <c r="B26" s="4" t="s">
        <v>3</v>
      </c>
      <c r="C26" s="11"/>
      <c r="D26" s="5"/>
      <c r="E26" s="20"/>
      <c r="F26" s="26" t="str">
        <f t="shared" si="0"/>
        <v/>
      </c>
      <c r="G26" s="6" t="str">
        <f t="shared" si="1"/>
        <v/>
      </c>
      <c r="H26" s="23">
        <v>0.95</v>
      </c>
      <c r="I26" s="17">
        <v>0.05</v>
      </c>
    </row>
    <row r="27" spans="1:9" x14ac:dyDescent="0.2">
      <c r="A27" s="30"/>
      <c r="B27" s="3" t="s">
        <v>4</v>
      </c>
      <c r="C27" s="12"/>
      <c r="D27" s="2"/>
      <c r="E27" s="21"/>
      <c r="F27" s="27" t="str">
        <f t="shared" si="0"/>
        <v/>
      </c>
      <c r="G27" s="7" t="str">
        <f t="shared" si="1"/>
        <v/>
      </c>
      <c r="H27" s="24">
        <v>0.95</v>
      </c>
      <c r="I27" s="18">
        <v>0.05</v>
      </c>
    </row>
    <row r="28" spans="1:9" x14ac:dyDescent="0.2">
      <c r="A28" s="30"/>
      <c r="B28" s="3" t="s">
        <v>5</v>
      </c>
      <c r="C28" s="12"/>
      <c r="D28" s="2"/>
      <c r="E28" s="21"/>
      <c r="F28" s="27" t="str">
        <f t="shared" si="0"/>
        <v/>
      </c>
      <c r="G28" s="7" t="str">
        <f t="shared" si="1"/>
        <v/>
      </c>
      <c r="H28" s="24">
        <v>0.95</v>
      </c>
      <c r="I28" s="18">
        <v>0.05</v>
      </c>
    </row>
    <row r="29" spans="1:9" x14ac:dyDescent="0.2">
      <c r="A29" s="30"/>
      <c r="B29" s="3" t="s">
        <v>15</v>
      </c>
      <c r="C29" s="12"/>
      <c r="D29" s="2"/>
      <c r="E29" s="21"/>
      <c r="F29" s="27" t="str">
        <f t="shared" si="0"/>
        <v/>
      </c>
      <c r="G29" s="7" t="str">
        <f t="shared" si="1"/>
        <v/>
      </c>
      <c r="H29" s="24">
        <v>0.95</v>
      </c>
      <c r="I29" s="18">
        <v>0.05</v>
      </c>
    </row>
    <row r="30" spans="1:9" x14ac:dyDescent="0.2">
      <c r="A30" s="30"/>
      <c r="B30" s="3" t="s">
        <v>6</v>
      </c>
      <c r="C30" s="12"/>
      <c r="D30" s="2"/>
      <c r="E30" s="21"/>
      <c r="F30" s="27" t="str">
        <f t="shared" si="0"/>
        <v/>
      </c>
      <c r="G30" s="7" t="str">
        <f t="shared" si="1"/>
        <v/>
      </c>
      <c r="H30" s="24">
        <v>0.95</v>
      </c>
      <c r="I30" s="18">
        <v>0.05</v>
      </c>
    </row>
    <row r="31" spans="1:9" x14ac:dyDescent="0.2">
      <c r="A31" s="30"/>
      <c r="B31" s="3" t="s">
        <v>7</v>
      </c>
      <c r="C31" s="12"/>
      <c r="D31" s="2"/>
      <c r="E31" s="21"/>
      <c r="F31" s="27" t="str">
        <f t="shared" si="0"/>
        <v/>
      </c>
      <c r="G31" s="7" t="str">
        <f t="shared" si="1"/>
        <v/>
      </c>
      <c r="H31" s="24">
        <v>0.95</v>
      </c>
      <c r="I31" s="18">
        <v>0.05</v>
      </c>
    </row>
    <row r="32" spans="1:9" x14ac:dyDescent="0.2">
      <c r="A32" s="30"/>
      <c r="B32" s="3" t="s">
        <v>8</v>
      </c>
      <c r="C32" s="12"/>
      <c r="D32" s="2"/>
      <c r="E32" s="21"/>
      <c r="F32" s="27" t="str">
        <f t="shared" si="0"/>
        <v/>
      </c>
      <c r="G32" s="7" t="str">
        <f t="shared" si="1"/>
        <v/>
      </c>
      <c r="H32" s="24">
        <v>0.95</v>
      </c>
      <c r="I32" s="18">
        <v>0.05</v>
      </c>
    </row>
    <row r="33" spans="1:9" x14ac:dyDescent="0.2">
      <c r="A33" s="30"/>
      <c r="B33" s="3" t="s">
        <v>9</v>
      </c>
      <c r="C33" s="12"/>
      <c r="D33" s="2"/>
      <c r="E33" s="21"/>
      <c r="F33" s="27" t="str">
        <f t="shared" si="0"/>
        <v/>
      </c>
      <c r="G33" s="7" t="str">
        <f t="shared" si="1"/>
        <v/>
      </c>
      <c r="H33" s="24">
        <v>0.95</v>
      </c>
      <c r="I33" s="18">
        <v>0.05</v>
      </c>
    </row>
    <row r="34" spans="1:9" x14ac:dyDescent="0.2">
      <c r="A34" s="30"/>
      <c r="B34" s="3" t="s">
        <v>10</v>
      </c>
      <c r="C34" s="12"/>
      <c r="D34" s="2"/>
      <c r="E34" s="21"/>
      <c r="F34" s="27" t="str">
        <f t="shared" si="0"/>
        <v/>
      </c>
      <c r="G34" s="7" t="str">
        <f t="shared" si="1"/>
        <v/>
      </c>
      <c r="H34" s="24">
        <v>0.95</v>
      </c>
      <c r="I34" s="18">
        <v>0.05</v>
      </c>
    </row>
    <row r="35" spans="1:9" x14ac:dyDescent="0.2">
      <c r="A35" s="30"/>
      <c r="B35" s="3" t="s">
        <v>11</v>
      </c>
      <c r="C35" s="12"/>
      <c r="D35" s="2"/>
      <c r="E35" s="21"/>
      <c r="F35" s="27" t="str">
        <f t="shared" si="0"/>
        <v/>
      </c>
      <c r="G35" s="7" t="str">
        <f t="shared" si="1"/>
        <v/>
      </c>
      <c r="H35" s="24">
        <v>0.95</v>
      </c>
      <c r="I35" s="18">
        <v>0.05</v>
      </c>
    </row>
    <row r="36" spans="1:9" x14ac:dyDescent="0.2">
      <c r="A36" s="30"/>
      <c r="B36" s="3" t="s">
        <v>1</v>
      </c>
      <c r="C36" s="12"/>
      <c r="D36" s="2"/>
      <c r="E36" s="21"/>
      <c r="F36" s="27" t="str">
        <f t="shared" si="0"/>
        <v/>
      </c>
      <c r="G36" s="7" t="str">
        <f t="shared" si="1"/>
        <v/>
      </c>
      <c r="H36" s="24">
        <v>0.95</v>
      </c>
      <c r="I36" s="18">
        <v>0.05</v>
      </c>
    </row>
    <row r="37" spans="1:9" ht="13.5" thickBot="1" x14ac:dyDescent="0.25">
      <c r="A37" s="31"/>
      <c r="B37" s="8" t="s">
        <v>2</v>
      </c>
      <c r="C37" s="13"/>
      <c r="D37" s="9"/>
      <c r="E37" s="22"/>
      <c r="F37" s="28" t="str">
        <f t="shared" si="0"/>
        <v/>
      </c>
      <c r="G37" s="10" t="str">
        <f t="shared" si="1"/>
        <v/>
      </c>
      <c r="H37" s="25">
        <v>0.95</v>
      </c>
      <c r="I37" s="19">
        <v>0.05</v>
      </c>
    </row>
  </sheetData>
  <mergeCells count="3">
    <mergeCell ref="A14:A25"/>
    <mergeCell ref="A26:A37"/>
    <mergeCell ref="A2:A13"/>
  </mergeCells>
  <phoneticPr fontId="1" type="noConversion"/>
  <conditionalFormatting sqref="G2:G37">
    <cfRule type="expression" dxfId="5" priority="40" stopIfTrue="1">
      <formula>$G2=""</formula>
    </cfRule>
    <cfRule type="expression" dxfId="4" priority="41" stopIfTrue="1">
      <formula>$G2&lt;$H2</formula>
    </cfRule>
    <cfRule type="expression" dxfId="3" priority="42" stopIfTrue="1">
      <formula>$G2&gt;=$H2</formula>
    </cfRule>
  </conditionalFormatting>
  <conditionalFormatting sqref="F2:F37">
    <cfRule type="expression" dxfId="2" priority="37" stopIfTrue="1">
      <formula>$G2=""</formula>
    </cfRule>
    <cfRule type="expression" dxfId="1" priority="38" stopIfTrue="1">
      <formula>E2&lt;$H2</formula>
    </cfRule>
    <cfRule type="expression" dxfId="0" priority="39" stopIfTrue="1">
      <formula>$G2&gt;=$H2</formula>
    </cfRule>
  </conditionalFormatting>
  <pageMargins left="0.75" right="0.75" top="1" bottom="1" header="0.5" footer="0.5"/>
  <pageSetup paperSize="9" scale="9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</vt:vector>
  </HeadingPairs>
  <TitlesOfParts>
    <vt:vector size="3" baseType="lpstr">
      <vt:lpstr>monthly report</vt:lpstr>
      <vt:lpstr>Diagram_1</vt:lpstr>
      <vt:lpstr>Diagram_2</vt:lpstr>
    </vt:vector>
  </TitlesOfParts>
  <Company>TABLOGIX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Varzega</dc:creator>
  <cp:lastModifiedBy>ГАВ</cp:lastModifiedBy>
  <cp:lastPrinted>2014-02-03T13:46:34Z</cp:lastPrinted>
  <dcterms:created xsi:type="dcterms:W3CDTF">2009-12-08T07:18:57Z</dcterms:created>
  <dcterms:modified xsi:type="dcterms:W3CDTF">2016-11-21T10:04:03Z</dcterms:modified>
</cp:coreProperties>
</file>