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6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" i="1" l="1"/>
  <c r="C172" i="1" l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<sst xmlns="http://schemas.openxmlformats.org/spreadsheetml/2006/main" count="148" uniqueCount="148">
  <si>
    <t>2410027c</t>
  </si>
  <si>
    <t>1211110c</t>
  </si>
  <si>
    <t>1370001c</t>
  </si>
  <si>
    <t>1370004c</t>
  </si>
  <si>
    <t>1350001c</t>
  </si>
  <si>
    <t>1350002c</t>
  </si>
  <si>
    <t>1350003c</t>
  </si>
  <si>
    <t>1350004c</t>
  </si>
  <si>
    <t>1220002c</t>
  </si>
  <si>
    <t>1600001c</t>
  </si>
  <si>
    <t>1350005c</t>
  </si>
  <si>
    <t>1350006c</t>
  </si>
  <si>
    <t>1322101c</t>
  </si>
  <si>
    <t>1322103c</t>
  </si>
  <si>
    <t>1322107c</t>
  </si>
  <si>
    <t>1322109c</t>
  </si>
  <si>
    <t>1350007c</t>
  </si>
  <si>
    <t>1321005c</t>
  </si>
  <si>
    <t>1322236c</t>
  </si>
  <si>
    <t>1322113c</t>
  </si>
  <si>
    <t>1322147c</t>
  </si>
  <si>
    <t>1350008c</t>
  </si>
  <si>
    <t>1321008c</t>
  </si>
  <si>
    <t>1322233c</t>
  </si>
  <si>
    <t>1321009c</t>
  </si>
  <si>
    <t>1322119c</t>
  </si>
  <si>
    <t>1350013c</t>
  </si>
  <si>
    <t>1321010c</t>
  </si>
  <si>
    <t>1322121c</t>
  </si>
  <si>
    <t>1350009c</t>
  </si>
  <si>
    <t>1211202c</t>
  </si>
  <si>
    <t>1212001c</t>
  </si>
  <si>
    <t>1211103c</t>
  </si>
  <si>
    <t>1322146c</t>
  </si>
  <si>
    <t>1322152c</t>
  </si>
  <si>
    <t>1322132c</t>
  </si>
  <si>
    <t>1350010c</t>
  </si>
  <si>
    <t>1321011c</t>
  </si>
  <si>
    <t>1322225c</t>
  </si>
  <si>
    <t>1322134c</t>
  </si>
  <si>
    <t>1510005c</t>
  </si>
  <si>
    <t>1400040c</t>
  </si>
  <si>
    <t>1322136c</t>
  </si>
  <si>
    <t>1350011c</t>
  </si>
  <si>
    <t>1510003c</t>
  </si>
  <si>
    <t>1322105c</t>
  </si>
  <si>
    <t>1322207c</t>
  </si>
  <si>
    <t>1410002c</t>
  </si>
  <si>
    <t>1211204c</t>
  </si>
  <si>
    <t>1321020c</t>
  </si>
  <si>
    <t>1370002c</t>
  </si>
  <si>
    <t>1370003c</t>
  </si>
  <si>
    <t>1410005c</t>
  </si>
  <si>
    <t>1410010c</t>
  </si>
  <si>
    <t>1322138c</t>
  </si>
  <si>
    <t>1410009c</t>
  </si>
  <si>
    <t>1321015c</t>
  </si>
  <si>
    <t>1321002c</t>
  </si>
  <si>
    <t>1322242c</t>
  </si>
  <si>
    <t>1210048c</t>
  </si>
  <si>
    <t>1420009c</t>
  </si>
  <si>
    <t>1420011c</t>
  </si>
  <si>
    <t>1322241c</t>
  </si>
  <si>
    <t>1310002c</t>
  </si>
  <si>
    <t>1410004c</t>
  </si>
  <si>
    <t>1410007c</t>
  </si>
  <si>
    <t>1322110c</t>
  </si>
  <si>
    <t>1322151c</t>
  </si>
  <si>
    <t>1322120c</t>
  </si>
  <si>
    <t>1322122c</t>
  </si>
  <si>
    <t>1322137c</t>
  </si>
  <si>
    <t>2322109c</t>
  </si>
  <si>
    <t>2322117c</t>
  </si>
  <si>
    <t>2510001c</t>
  </si>
  <si>
    <t>2322121c</t>
  </si>
  <si>
    <t>2322123c</t>
  </si>
  <si>
    <t>1410001c</t>
  </si>
  <si>
    <t>2212110c</t>
  </si>
  <si>
    <t>2510005c</t>
  </si>
  <si>
    <t>2322135c</t>
  </si>
  <si>
    <t>2322137c</t>
  </si>
  <si>
    <t>2322139c</t>
  </si>
  <si>
    <t>2220001c</t>
  </si>
  <si>
    <t>2510010c</t>
  </si>
  <si>
    <t>2322125c</t>
  </si>
  <si>
    <t>1322104c</t>
  </si>
  <si>
    <t>3200174c</t>
  </si>
  <si>
    <t>1322133c</t>
  </si>
  <si>
    <t>2321001c</t>
  </si>
  <si>
    <t>1322157c</t>
  </si>
  <si>
    <t>2410025c</t>
  </si>
  <si>
    <t>2400059c</t>
  </si>
  <si>
    <t>2410026c</t>
  </si>
  <si>
    <t>2321043c</t>
  </si>
  <si>
    <t>2322103c</t>
  </si>
  <si>
    <t>2310002c</t>
  </si>
  <si>
    <t>2310004c</t>
  </si>
  <si>
    <t>2322119c</t>
  </si>
  <si>
    <t>3900001c</t>
  </si>
  <si>
    <t>3900000c</t>
  </si>
  <si>
    <t>3900002c</t>
  </si>
  <si>
    <t>2410001c</t>
  </si>
  <si>
    <t>2100009c</t>
  </si>
  <si>
    <t>2322127c</t>
  </si>
  <si>
    <t>2322175c</t>
  </si>
  <si>
    <t>2310008c</t>
  </si>
  <si>
    <t>2410004c</t>
  </si>
  <si>
    <t>2323007c</t>
  </si>
  <si>
    <t>2360012c</t>
  </si>
  <si>
    <t>2360011c</t>
  </si>
  <si>
    <t>2323008c</t>
  </si>
  <si>
    <t>2323009c</t>
  </si>
  <si>
    <t>2510044c</t>
  </si>
  <si>
    <t>2510042c</t>
  </si>
  <si>
    <t>2410006c</t>
  </si>
  <si>
    <t>2410007c</t>
  </si>
  <si>
    <t>2510016c</t>
  </si>
  <si>
    <t>2310010c</t>
  </si>
  <si>
    <t>2322105c</t>
  </si>
  <si>
    <t>2321002c</t>
  </si>
  <si>
    <t>1322203c</t>
  </si>
  <si>
    <t>1420008c</t>
  </si>
  <si>
    <t>1410003c</t>
  </si>
  <si>
    <t>1600003c</t>
  </si>
  <si>
    <t>1410006c</t>
  </si>
  <si>
    <t>1322135c</t>
  </si>
  <si>
    <t>2220007c</t>
  </si>
  <si>
    <t>2360004c</t>
  </si>
  <si>
    <t>2360014c</t>
  </si>
  <si>
    <t>2360013c</t>
  </si>
  <si>
    <t>2360005c</t>
  </si>
  <si>
    <t>2360001c</t>
  </si>
  <si>
    <t>2510048c</t>
  </si>
  <si>
    <t>2351001c</t>
  </si>
  <si>
    <t>2354002c</t>
  </si>
  <si>
    <t>2352001c</t>
  </si>
  <si>
    <t>2352002c</t>
  </si>
  <si>
    <t>2355001c</t>
  </si>
  <si>
    <t>2700002c</t>
  </si>
  <si>
    <t>2356002c</t>
  </si>
  <si>
    <t>2353002c</t>
  </si>
  <si>
    <t>1410011c</t>
  </si>
  <si>
    <t>2600006c</t>
  </si>
  <si>
    <t>1400041c</t>
  </si>
  <si>
    <t>1330003c</t>
  </si>
  <si>
    <t>Количество</t>
  </si>
  <si>
    <t>ЦЕНА</t>
  </si>
  <si>
    <t>ср.взвешенная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</si>
</sst>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64" fontId="0" fillId="0" borderId="1" xfId="1" applyNumberFormat="1" applyFont="1" applyBorder="1"/>
    <xf numFmtId="0" fontId="0" fillId="0" borderId="1" xfId="0" applyBorder="1"/>
    <xf numFmtId="2" fontId="0" fillId="0" borderId="1" xfId="1" applyNumberFormat="1" applyFont="1" applyBorder="1"/>
    <xf numFmtId="2" fontId="0" fillId="0" borderId="0" xfId="0" applyNumberFormat="1"/>
    <xf numFmtId="2" fontId="0" fillId="3" borderId="0" xfId="0" applyNumberFormat="1" applyFill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0279~1.RAK/AppData/Local/Temp/&#1088;&#1077;&#1085;&#1090;%20%20&#1089;&#1077;&#1090;&#1080;%20&#1089;&#1077;&#1085;&#1090;%202016%20&#1089;%20&#1087;&#1077;&#1088;&#1077;&#1075;&#1088;&#1091;&#1087;&#1080;&#1088;&#1086;&#1074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13">
          <cell r="B13" t="str">
            <v>Авоська - два ООО Москва г.</v>
          </cell>
        </row>
        <row r="30">
          <cell r="C30" t="str">
            <v>1322101c</v>
          </cell>
          <cell r="D30">
            <v>1630.8</v>
          </cell>
          <cell r="E30">
            <v>323630.12</v>
          </cell>
          <cell r="F30">
            <v>294209</v>
          </cell>
          <cell r="G30">
            <v>198.45</v>
          </cell>
          <cell r="H30">
            <v>180.41</v>
          </cell>
          <cell r="I30">
            <v>115.89180246288345</v>
          </cell>
          <cell r="J30">
            <v>29.826636717003968</v>
          </cell>
          <cell r="K30">
            <v>18.041</v>
          </cell>
          <cell r="L30">
            <v>0</v>
          </cell>
          <cell r="M30">
            <v>5.71</v>
          </cell>
          <cell r="N30">
            <v>1.8</v>
          </cell>
          <cell r="O30">
            <v>5.58</v>
          </cell>
          <cell r="P30">
            <v>9.1405608201125688</v>
          </cell>
          <cell r="Q30">
            <v>14906.426585439576</v>
          </cell>
          <cell r="R30">
            <v>5.3369479481462367E-2</v>
          </cell>
          <cell r="S30">
            <v>0</v>
          </cell>
          <cell r="U30">
            <v>29126.71</v>
          </cell>
        </row>
        <row r="31">
          <cell r="C31" t="str">
            <v>1322103c</v>
          </cell>
          <cell r="D31">
            <v>29928.996999999999</v>
          </cell>
          <cell r="E31">
            <v>6019331.1200000001</v>
          </cell>
          <cell r="F31">
            <v>5472119.1799999997</v>
          </cell>
          <cell r="G31">
            <v>201.12</v>
          </cell>
          <cell r="H31">
            <v>182.84</v>
          </cell>
          <cell r="I31">
            <v>91.384470792163512</v>
          </cell>
          <cell r="J31">
            <v>32.908553456184521</v>
          </cell>
          <cell r="K31">
            <v>18.284000000000002</v>
          </cell>
          <cell r="L31">
            <v>0</v>
          </cell>
          <cell r="M31">
            <v>5.71</v>
          </cell>
          <cell r="N31">
            <v>1.8</v>
          </cell>
          <cell r="O31">
            <v>5.58</v>
          </cell>
          <cell r="P31">
            <v>32.752975751651945</v>
          </cell>
          <cell r="Q31">
            <v>980263.71301226376</v>
          </cell>
          <cell r="R31">
            <v>0.21822656499242601</v>
          </cell>
          <cell r="S31">
            <v>0</v>
          </cell>
          <cell r="U31">
            <v>541739.80000000005</v>
          </cell>
        </row>
        <row r="32">
          <cell r="C32" t="str">
            <v>1322107c</v>
          </cell>
          <cell r="D32">
            <v>4439.0439999999999</v>
          </cell>
          <cell r="E32">
            <v>727197.52</v>
          </cell>
          <cell r="F32">
            <v>661088.71</v>
          </cell>
          <cell r="G32">
            <v>163.82</v>
          </cell>
          <cell r="H32">
            <v>148.93</v>
          </cell>
          <cell r="I32">
            <v>71.660168067491142</v>
          </cell>
          <cell r="J32">
            <v>21.207875550582564</v>
          </cell>
          <cell r="K32">
            <v>14.893000000000001</v>
          </cell>
          <cell r="L32">
            <v>0</v>
          </cell>
          <cell r="M32">
            <v>5.71</v>
          </cell>
          <cell r="N32">
            <v>1.8</v>
          </cell>
          <cell r="O32">
            <v>5.58</v>
          </cell>
          <cell r="P32">
            <v>33.658956381926316</v>
          </cell>
          <cell r="Q32">
            <v>149413.58837345173</v>
          </cell>
          <cell r="R32">
            <v>0.29199836598554774</v>
          </cell>
          <cell r="S32">
            <v>0</v>
          </cell>
          <cell r="U32">
            <v>65447.78</v>
          </cell>
        </row>
        <row r="33">
          <cell r="C33" t="str">
            <v>1322109c</v>
          </cell>
          <cell r="D33">
            <v>700</v>
          </cell>
          <cell r="E33">
            <v>100489.2</v>
          </cell>
          <cell r="F33">
            <v>91353.87</v>
          </cell>
          <cell r="G33">
            <v>143.56</v>
          </cell>
          <cell r="H33">
            <v>130.51</v>
          </cell>
          <cell r="I33">
            <v>65.212319178986149</v>
          </cell>
          <cell r="J33">
            <v>19.421583209304995</v>
          </cell>
          <cell r="K33">
            <v>13.051</v>
          </cell>
          <cell r="L33">
            <v>0</v>
          </cell>
          <cell r="M33">
            <v>5.71</v>
          </cell>
          <cell r="N33">
            <v>1.8</v>
          </cell>
          <cell r="O33">
            <v>5.58</v>
          </cell>
          <cell r="P33">
            <v>25.31509761170885</v>
          </cell>
          <cell r="Q33">
            <v>17720.568328196194</v>
          </cell>
          <cell r="R33">
            <v>0.24064947100066497</v>
          </cell>
          <cell r="S33">
            <v>0</v>
          </cell>
          <cell r="U33">
            <v>9044.0300000000007</v>
          </cell>
        </row>
        <row r="34">
          <cell r="C34" t="str">
            <v>1350007c</v>
          </cell>
          <cell r="D34">
            <v>10210.936</v>
          </cell>
          <cell r="E34">
            <v>1085498.23</v>
          </cell>
          <cell r="F34">
            <v>986817.18</v>
          </cell>
          <cell r="G34">
            <v>106.31</v>
          </cell>
          <cell r="H34">
            <v>96.64</v>
          </cell>
          <cell r="I34">
            <v>60.633149792065915</v>
          </cell>
          <cell r="J34">
            <v>27.804615198555201</v>
          </cell>
          <cell r="K34">
            <v>2.4160000000000004</v>
          </cell>
          <cell r="L34">
            <v>0.96640000000000004</v>
          </cell>
          <cell r="M34">
            <v>5.71</v>
          </cell>
          <cell r="N34">
            <v>1.8</v>
          </cell>
          <cell r="O34">
            <v>5.58</v>
          </cell>
          <cell r="P34">
            <v>-2.6901649906210992</v>
          </cell>
          <cell r="Q34">
            <v>-27469.102548672643</v>
          </cell>
          <cell r="R34">
            <v>-2.7083061735325906E-2</v>
          </cell>
          <cell r="S34">
            <v>0</v>
          </cell>
          <cell r="U34" t="e">
            <v>#N/A</v>
          </cell>
        </row>
        <row r="35">
          <cell r="C35" t="str">
            <v>1350001c</v>
          </cell>
          <cell r="D35">
            <v>177690.628</v>
          </cell>
          <cell r="E35">
            <v>18652624.969999999</v>
          </cell>
          <cell r="F35">
            <v>16956931.800000001</v>
          </cell>
          <cell r="G35">
            <v>104.97</v>
          </cell>
          <cell r="H35">
            <v>95.43</v>
          </cell>
          <cell r="I35">
            <v>65.932690980288172</v>
          </cell>
          <cell r="J35">
            <v>17.618946308209573</v>
          </cell>
          <cell r="K35">
            <v>2.3857500000000003</v>
          </cell>
          <cell r="L35">
            <v>0.95430000000000004</v>
          </cell>
          <cell r="M35">
            <v>5.71</v>
          </cell>
          <cell r="N35">
            <v>1.8</v>
          </cell>
          <cell r="O35">
            <v>5.58</v>
          </cell>
          <cell r="P35">
            <v>1.0283127115022666</v>
          </cell>
          <cell r="Q35">
            <v>182721.53148722058</v>
          </cell>
          <cell r="R35">
            <v>1.0892948431733804E-2</v>
          </cell>
          <cell r="S35">
            <v>0</v>
          </cell>
          <cell r="U35" t="e">
            <v>#N/A</v>
          </cell>
        </row>
        <row r="36">
          <cell r="C36" t="str">
            <v>1321005c</v>
          </cell>
          <cell r="D36">
            <v>924</v>
          </cell>
          <cell r="E36">
            <v>131947.20000000001</v>
          </cell>
          <cell r="F36">
            <v>119951.98</v>
          </cell>
          <cell r="G36">
            <v>142.80000000000001</v>
          </cell>
          <cell r="H36">
            <v>129.82</v>
          </cell>
          <cell r="I36">
            <v>58.612106860215093</v>
          </cell>
          <cell r="J36">
            <v>11.283013529013928</v>
          </cell>
          <cell r="K36">
            <v>12.981999999999999</v>
          </cell>
          <cell r="L36">
            <v>0</v>
          </cell>
          <cell r="M36">
            <v>5.71</v>
          </cell>
          <cell r="N36">
            <v>1.8</v>
          </cell>
          <cell r="O36">
            <v>5.58</v>
          </cell>
          <cell r="P36">
            <v>39.432879610770982</v>
          </cell>
          <cell r="Q36">
            <v>36435.980760352388</v>
          </cell>
          <cell r="R36">
            <v>0.43626657693002469</v>
          </cell>
          <cell r="S36">
            <v>0</v>
          </cell>
          <cell r="U36">
            <v>11875.25</v>
          </cell>
        </row>
        <row r="37">
          <cell r="C37" t="str">
            <v>1322236c</v>
          </cell>
          <cell r="D37">
            <v>1058.2</v>
          </cell>
          <cell r="E37">
            <v>151816.64000000001</v>
          </cell>
          <cell r="F37">
            <v>138014.87</v>
          </cell>
          <cell r="G37">
            <v>143.47</v>
          </cell>
          <cell r="H37">
            <v>130.41999999999999</v>
          </cell>
          <cell r="I37">
            <v>65.884541128985859</v>
          </cell>
          <cell r="J37">
            <v>17.946429064617163</v>
          </cell>
          <cell r="K37">
            <v>13.042</v>
          </cell>
          <cell r="L37">
            <v>0</v>
          </cell>
          <cell r="M37">
            <v>5.71</v>
          </cell>
          <cell r="N37">
            <v>1.8</v>
          </cell>
          <cell r="O37">
            <v>5.58</v>
          </cell>
          <cell r="P37">
            <v>26.037029806396973</v>
          </cell>
          <cell r="Q37">
            <v>27552.384941129279</v>
          </cell>
          <cell r="R37">
            <v>0.24943752566252059</v>
          </cell>
          <cell r="S37">
            <v>0</v>
          </cell>
          <cell r="U37">
            <v>13663.5</v>
          </cell>
        </row>
        <row r="38">
          <cell r="C38" t="str">
            <v>1322113c</v>
          </cell>
          <cell r="D38">
            <v>2449.0819999999999</v>
          </cell>
          <cell r="E38">
            <v>400410.46</v>
          </cell>
          <cell r="F38">
            <v>364009.73</v>
          </cell>
          <cell r="G38">
            <v>163.49</v>
          </cell>
          <cell r="H38">
            <v>148.63</v>
          </cell>
          <cell r="I38">
            <v>78.731365780818479</v>
          </cell>
          <cell r="J38">
            <v>21.330013186929616</v>
          </cell>
          <cell r="K38">
            <v>14.863</v>
          </cell>
          <cell r="L38">
            <v>0</v>
          </cell>
          <cell r="M38">
            <v>5.71</v>
          </cell>
          <cell r="N38">
            <v>1.8</v>
          </cell>
          <cell r="O38">
            <v>5.58</v>
          </cell>
          <cell r="P38">
            <v>26.195621032251907</v>
          </cell>
          <cell r="Q38">
            <v>64155.223948909559</v>
          </cell>
          <cell r="R38">
            <v>0.2139564169239786</v>
          </cell>
          <cell r="S38">
            <v>0</v>
          </cell>
          <cell r="U38">
            <v>36036.94</v>
          </cell>
        </row>
        <row r="39">
          <cell r="C39" t="str">
            <v>1322147c</v>
          </cell>
          <cell r="D39">
            <v>1118.998</v>
          </cell>
          <cell r="E39">
            <v>175717.19</v>
          </cell>
          <cell r="F39">
            <v>159743.03</v>
          </cell>
          <cell r="G39">
            <v>157.03</v>
          </cell>
          <cell r="H39">
            <v>142.76</v>
          </cell>
          <cell r="I39">
            <v>73.305817266335339</v>
          </cell>
          <cell r="J39">
            <v>19.988702600752788</v>
          </cell>
          <cell r="K39">
            <v>14.276</v>
          </cell>
          <cell r="L39">
            <v>0</v>
          </cell>
          <cell r="M39">
            <v>5.71</v>
          </cell>
          <cell r="N39">
            <v>1.8</v>
          </cell>
          <cell r="O39">
            <v>5.58</v>
          </cell>
          <cell r="P39">
            <v>27.679480132911877</v>
          </cell>
          <cell r="Q39">
            <v>30973.282909768124</v>
          </cell>
          <cell r="R39">
            <v>0.24052272413159242</v>
          </cell>
          <cell r="S39">
            <v>0</v>
          </cell>
          <cell r="U39">
            <v>15814.55</v>
          </cell>
        </row>
        <row r="40">
          <cell r="C40" t="str">
            <v>1350008c</v>
          </cell>
          <cell r="D40">
            <v>7769.02</v>
          </cell>
          <cell r="E40">
            <v>1018139.41</v>
          </cell>
          <cell r="F40">
            <v>925582.45</v>
          </cell>
          <cell r="G40">
            <v>131.05000000000001</v>
          </cell>
          <cell r="H40">
            <v>119.14</v>
          </cell>
          <cell r="I40">
            <v>68.536266269657176</v>
          </cell>
          <cell r="J40">
            <v>28.068288020179299</v>
          </cell>
          <cell r="K40">
            <v>2.9785000000000004</v>
          </cell>
          <cell r="L40">
            <v>1.1914</v>
          </cell>
          <cell r="M40">
            <v>5.71</v>
          </cell>
          <cell r="N40">
            <v>1.8</v>
          </cell>
          <cell r="O40">
            <v>5.58</v>
          </cell>
          <cell r="P40">
            <v>10.85554571016354</v>
          </cell>
          <cell r="Q40">
            <v>84336.951733174748</v>
          </cell>
          <cell r="R40">
            <v>0.10025026936098654</v>
          </cell>
          <cell r="S40">
            <v>0</v>
          </cell>
          <cell r="U40" t="e">
            <v>#N/A</v>
          </cell>
        </row>
        <row r="41">
          <cell r="C41" t="str">
            <v>1350002c</v>
          </cell>
          <cell r="D41">
            <v>142238.152</v>
          </cell>
          <cell r="E41">
            <v>18571029.829999998</v>
          </cell>
          <cell r="F41">
            <v>16882754.07</v>
          </cell>
          <cell r="G41">
            <v>130.56</v>
          </cell>
          <cell r="H41">
            <v>118.69</v>
          </cell>
          <cell r="I41">
            <v>74.204541008437985</v>
          </cell>
          <cell r="J41">
            <v>17.953111653708724</v>
          </cell>
          <cell r="K41">
            <v>2.9672499999999999</v>
          </cell>
          <cell r="L41">
            <v>1.1869000000000001</v>
          </cell>
          <cell r="M41">
            <v>5.71</v>
          </cell>
          <cell r="N41">
            <v>1.8</v>
          </cell>
          <cell r="O41">
            <v>5.58</v>
          </cell>
          <cell r="P41">
            <v>14.868197337853289</v>
          </cell>
          <cell r="Q41">
            <v>2114824.9129075715</v>
          </cell>
          <cell r="R41">
            <v>0.14320881507169411</v>
          </cell>
          <cell r="S41">
            <v>0</v>
          </cell>
          <cell r="U41" t="e">
            <v>#N/A</v>
          </cell>
        </row>
        <row r="42">
          <cell r="C42" t="str">
            <v>1321008c</v>
          </cell>
          <cell r="D42">
            <v>72</v>
          </cell>
          <cell r="E42">
            <v>11263.68</v>
          </cell>
          <cell r="F42">
            <v>10239.719999999999</v>
          </cell>
          <cell r="G42">
            <v>156.44</v>
          </cell>
          <cell r="H42">
            <v>142.22</v>
          </cell>
          <cell r="I42">
            <v>74.338393480666042</v>
          </cell>
          <cell r="J42">
            <v>13.352918416256001</v>
          </cell>
          <cell r="K42">
            <v>14.222000000000001</v>
          </cell>
          <cell r="L42">
            <v>0</v>
          </cell>
          <cell r="M42">
            <v>5.71</v>
          </cell>
          <cell r="N42">
            <v>1.8</v>
          </cell>
          <cell r="O42">
            <v>5.58</v>
          </cell>
          <cell r="P42">
            <v>32.796688103077969</v>
          </cell>
          <cell r="Q42">
            <v>2361.3615434216135</v>
          </cell>
          <cell r="R42">
            <v>0.29972304378771508</v>
          </cell>
          <cell r="S42">
            <v>0</v>
          </cell>
          <cell r="U42">
            <v>1013.73</v>
          </cell>
        </row>
        <row r="43">
          <cell r="C43" t="str">
            <v>1322233c</v>
          </cell>
          <cell r="D43">
            <v>810</v>
          </cell>
          <cell r="E43">
            <v>130737.3</v>
          </cell>
          <cell r="F43">
            <v>118852.18</v>
          </cell>
          <cell r="G43">
            <v>161.4</v>
          </cell>
          <cell r="H43">
            <v>146.72999999999999</v>
          </cell>
          <cell r="I43">
            <v>71.309877189027915</v>
          </cell>
          <cell r="J43">
            <v>18.339237797090021</v>
          </cell>
          <cell r="K43">
            <v>14.673</v>
          </cell>
          <cell r="L43">
            <v>0</v>
          </cell>
          <cell r="M43">
            <v>5.71</v>
          </cell>
          <cell r="N43">
            <v>1.8</v>
          </cell>
          <cell r="O43">
            <v>5.58</v>
          </cell>
          <cell r="P43">
            <v>34.89788501388206</v>
          </cell>
          <cell r="Q43">
            <v>28267.286861244469</v>
          </cell>
          <cell r="R43">
            <v>0.31205602271059651</v>
          </cell>
          <cell r="S43">
            <v>0</v>
          </cell>
          <cell r="U43">
            <v>11766.36</v>
          </cell>
        </row>
        <row r="44">
          <cell r="C44" t="str">
            <v>1321009c</v>
          </cell>
          <cell r="D44">
            <v>108</v>
          </cell>
          <cell r="E44">
            <v>19434.599999999999</v>
          </cell>
          <cell r="F44">
            <v>17667.810000000001</v>
          </cell>
          <cell r="G44">
            <v>179.95</v>
          </cell>
          <cell r="H44">
            <v>163.59</v>
          </cell>
          <cell r="I44">
            <v>87.406432011927706</v>
          </cell>
          <cell r="J44">
            <v>13.788130486946692</v>
          </cell>
          <cell r="K44">
            <v>16.359000000000002</v>
          </cell>
          <cell r="L44">
            <v>0</v>
          </cell>
          <cell r="M44">
            <v>5.71</v>
          </cell>
          <cell r="N44">
            <v>1.8</v>
          </cell>
          <cell r="O44">
            <v>5.58</v>
          </cell>
          <cell r="P44">
            <v>38.526437501125599</v>
          </cell>
          <cell r="Q44">
            <v>4160.8552501215645</v>
          </cell>
          <cell r="R44">
            <v>0.30805485411845951</v>
          </cell>
          <cell r="S44">
            <v>0</v>
          </cell>
          <cell r="U44">
            <v>1749.11</v>
          </cell>
        </row>
        <row r="45">
          <cell r="C45" t="str">
            <v>1322119c</v>
          </cell>
          <cell r="D45">
            <v>298.83800000000002</v>
          </cell>
          <cell r="E45">
            <v>54600.69</v>
          </cell>
          <cell r="F45">
            <v>49636.99</v>
          </cell>
          <cell r="G45">
            <v>182.71</v>
          </cell>
          <cell r="H45">
            <v>166.1</v>
          </cell>
          <cell r="I45">
            <v>85.895182891180497</v>
          </cell>
          <cell r="J45">
            <v>20.723480650032869</v>
          </cell>
          <cell r="K45">
            <v>16.61</v>
          </cell>
          <cell r="L45">
            <v>0</v>
          </cell>
          <cell r="M45">
            <v>5.71</v>
          </cell>
          <cell r="N45">
            <v>1.8</v>
          </cell>
          <cell r="O45">
            <v>5.58</v>
          </cell>
          <cell r="P45">
            <v>35.36133645878661</v>
          </cell>
          <cell r="Q45">
            <v>10567.311064670874</v>
          </cell>
          <cell r="R45">
            <v>0.27047344298145959</v>
          </cell>
          <cell r="S45">
            <v>0</v>
          </cell>
          <cell r="U45">
            <v>4914.0600000000004</v>
          </cell>
        </row>
        <row r="46">
          <cell r="C46" t="str">
            <v>1350013c</v>
          </cell>
          <cell r="D46">
            <v>9158.2819999999992</v>
          </cell>
          <cell r="E46">
            <v>1400516.42</v>
          </cell>
          <cell r="F46">
            <v>1273198.42</v>
          </cell>
          <cell r="G46">
            <v>152.91999999999999</v>
          </cell>
          <cell r="H46">
            <v>139.02000000000001</v>
          </cell>
          <cell r="I46">
            <v>81.221744081013483</v>
          </cell>
          <cell r="J46">
            <v>25.027570552094037</v>
          </cell>
          <cell r="K46">
            <v>3.4755000000000003</v>
          </cell>
          <cell r="L46">
            <v>1.3902000000000001</v>
          </cell>
          <cell r="M46">
            <v>5.71</v>
          </cell>
          <cell r="N46">
            <v>1.8</v>
          </cell>
          <cell r="O46">
            <v>5.58</v>
          </cell>
          <cell r="P46">
            <v>20.394985366892513</v>
          </cell>
          <cell r="Q46">
            <v>186783.02737587507</v>
          </cell>
          <cell r="R46">
            <v>0.17192820106258094</v>
          </cell>
          <cell r="S46">
            <v>0</v>
          </cell>
          <cell r="U46" t="e">
            <v>#N/A</v>
          </cell>
        </row>
        <row r="47">
          <cell r="C47" t="str">
            <v>1350003c</v>
          </cell>
          <cell r="D47">
            <v>122446.761</v>
          </cell>
          <cell r="E47">
            <v>18323510.109999999</v>
          </cell>
          <cell r="F47">
            <v>16657736.539999999</v>
          </cell>
          <cell r="G47">
            <v>149.63999999999999</v>
          </cell>
          <cell r="H47">
            <v>136.04</v>
          </cell>
          <cell r="I47">
            <v>87.905481722796523</v>
          </cell>
          <cell r="J47">
            <v>19.025758909996053</v>
          </cell>
          <cell r="K47">
            <v>3.4009999999999998</v>
          </cell>
          <cell r="L47">
            <v>1.3604000000000001</v>
          </cell>
          <cell r="M47">
            <v>5.71</v>
          </cell>
          <cell r="N47">
            <v>1.8</v>
          </cell>
          <cell r="O47">
            <v>5.58</v>
          </cell>
          <cell r="P47">
            <v>16.837359367207426</v>
          </cell>
          <cell r="Q47">
            <v>2061680.1183075591</v>
          </cell>
          <cell r="R47">
            <v>0.14124988572254396</v>
          </cell>
          <cell r="S47">
            <v>0</v>
          </cell>
          <cell r="U47" t="e">
            <v>#N/A</v>
          </cell>
        </row>
        <row r="48">
          <cell r="C48" t="str">
            <v>1321010c</v>
          </cell>
          <cell r="D48">
            <v>480</v>
          </cell>
          <cell r="E48">
            <v>66019.199999999997</v>
          </cell>
          <cell r="F48">
            <v>60017.5</v>
          </cell>
          <cell r="G48">
            <v>137.54</v>
          </cell>
          <cell r="H48">
            <v>125.04</v>
          </cell>
          <cell r="I48">
            <v>61.894855078693325</v>
          </cell>
          <cell r="J48">
            <v>12.762834722894173</v>
          </cell>
          <cell r="K48">
            <v>12.504000000000001</v>
          </cell>
          <cell r="L48">
            <v>0</v>
          </cell>
          <cell r="M48">
            <v>5.71</v>
          </cell>
          <cell r="N48">
            <v>1.8</v>
          </cell>
          <cell r="O48">
            <v>5.58</v>
          </cell>
          <cell r="P48">
            <v>30.368310198412516</v>
          </cell>
          <cell r="Q48">
            <v>14576.788895238007</v>
          </cell>
          <cell r="R48">
            <v>0.32077498840528024</v>
          </cell>
          <cell r="S48">
            <v>0</v>
          </cell>
          <cell r="U48">
            <v>5941.73</v>
          </cell>
        </row>
        <row r="49">
          <cell r="C49" t="str">
            <v>1322121c</v>
          </cell>
          <cell r="D49">
            <v>1097.9839999999999</v>
          </cell>
          <cell r="E49">
            <v>146162.17000000001</v>
          </cell>
          <cell r="F49">
            <v>132874.63</v>
          </cell>
          <cell r="G49">
            <v>133.12</v>
          </cell>
          <cell r="H49">
            <v>121.02</v>
          </cell>
          <cell r="I49">
            <v>61.894855078693325</v>
          </cell>
          <cell r="J49">
            <v>19.092838457411851</v>
          </cell>
          <cell r="K49">
            <v>12.102</v>
          </cell>
          <cell r="L49">
            <v>0</v>
          </cell>
          <cell r="M49">
            <v>5.71</v>
          </cell>
          <cell r="N49">
            <v>1.8</v>
          </cell>
          <cell r="O49">
            <v>5.58</v>
          </cell>
          <cell r="P49">
            <v>20.420306463894818</v>
          </cell>
          <cell r="Q49">
            <v>22421.169772453086</v>
          </cell>
          <cell r="R49">
            <v>0.20298577208454396</v>
          </cell>
          <cell r="S49">
            <v>0</v>
          </cell>
          <cell r="U49">
            <v>13154.6</v>
          </cell>
        </row>
        <row r="50">
          <cell r="C50" t="str">
            <v>1350004c</v>
          </cell>
          <cell r="D50">
            <v>107532.23699999999</v>
          </cell>
          <cell r="E50">
            <v>11795771.18</v>
          </cell>
          <cell r="F50">
            <v>10723428.41</v>
          </cell>
          <cell r="G50">
            <v>109.7</v>
          </cell>
          <cell r="H50">
            <v>99.72</v>
          </cell>
          <cell r="I50">
            <v>59.513033248822317</v>
          </cell>
          <cell r="J50">
            <v>18.556081101405475</v>
          </cell>
          <cell r="K50">
            <v>2.4930000000000003</v>
          </cell>
          <cell r="L50">
            <v>0.99719999999999998</v>
          </cell>
          <cell r="M50">
            <v>5.71</v>
          </cell>
          <cell r="N50">
            <v>1.8</v>
          </cell>
          <cell r="O50">
            <v>5.58</v>
          </cell>
          <cell r="P50">
            <v>10.650685649772214</v>
          </cell>
          <cell r="Q50">
            <v>1145292.0535038046</v>
          </cell>
          <cell r="R50">
            <v>0.1195774967784399</v>
          </cell>
          <cell r="S50">
            <v>0</v>
          </cell>
          <cell r="U50" t="e">
            <v>#N/A</v>
          </cell>
        </row>
        <row r="51">
          <cell r="C51" t="str">
            <v>1350009c</v>
          </cell>
          <cell r="D51">
            <v>6954</v>
          </cell>
          <cell r="E51">
            <v>774460.26</v>
          </cell>
          <cell r="F51">
            <v>704053.57</v>
          </cell>
          <cell r="G51">
            <v>111.37</v>
          </cell>
          <cell r="H51">
            <v>101.24</v>
          </cell>
          <cell r="I51">
            <v>55.660840898105505</v>
          </cell>
          <cell r="J51">
            <v>27.651920357124823</v>
          </cell>
          <cell r="K51">
            <v>2.5310000000000001</v>
          </cell>
          <cell r="L51">
            <v>1.0124</v>
          </cell>
          <cell r="M51">
            <v>5.71</v>
          </cell>
          <cell r="N51">
            <v>1.8</v>
          </cell>
          <cell r="O51">
            <v>5.58</v>
          </cell>
          <cell r="P51">
            <v>6.8738387447696709</v>
          </cell>
          <cell r="Q51">
            <v>47800.674631128291</v>
          </cell>
          <cell r="R51">
            <v>7.2842199506008648E-2</v>
          </cell>
          <cell r="S51">
            <v>0</v>
          </cell>
          <cell r="U51" t="e">
            <v>#N/A</v>
          </cell>
        </row>
        <row r="52">
          <cell r="C52" t="str">
            <v>1211202c</v>
          </cell>
          <cell r="D52">
            <v>2674.7559999999999</v>
          </cell>
          <cell r="E52">
            <v>348467.21</v>
          </cell>
          <cell r="F52">
            <v>316788.34999999998</v>
          </cell>
          <cell r="G52">
            <v>130.28</v>
          </cell>
          <cell r="H52">
            <v>118.44</v>
          </cell>
          <cell r="I52">
            <v>67.263970084805436</v>
          </cell>
          <cell r="J52">
            <v>17.789354853241413</v>
          </cell>
          <cell r="K52">
            <v>0</v>
          </cell>
          <cell r="L52">
            <v>0</v>
          </cell>
          <cell r="M52">
            <v>5.71</v>
          </cell>
          <cell r="N52">
            <v>1.8</v>
          </cell>
          <cell r="O52">
            <v>5.58</v>
          </cell>
          <cell r="P52">
            <v>25.876675061953165</v>
          </cell>
          <cell r="Q52">
            <v>69213.791882009595</v>
          </cell>
          <cell r="R52">
            <v>0.27955645585627542</v>
          </cell>
          <cell r="S52">
            <v>0</v>
          </cell>
          <cell r="U52">
            <v>0</v>
          </cell>
        </row>
        <row r="53">
          <cell r="C53" t="str">
            <v>1212001c</v>
          </cell>
          <cell r="D53">
            <v>35606</v>
          </cell>
          <cell r="E53">
            <v>3906298.49</v>
          </cell>
          <cell r="F53">
            <v>3551180.48</v>
          </cell>
          <cell r="G53">
            <v>109.71</v>
          </cell>
          <cell r="H53">
            <v>99.74</v>
          </cell>
          <cell r="I53">
            <v>66.139394423223138</v>
          </cell>
          <cell r="J53">
            <v>13.258184381793187</v>
          </cell>
          <cell r="K53">
            <v>0</v>
          </cell>
          <cell r="L53">
            <v>0</v>
          </cell>
          <cell r="M53">
            <v>5.71</v>
          </cell>
          <cell r="N53">
            <v>1.8</v>
          </cell>
          <cell r="O53">
            <v>5.58</v>
          </cell>
          <cell r="P53">
            <v>12.832421194983681</v>
          </cell>
          <cell r="Q53">
            <v>456911.18906858895</v>
          </cell>
          <cell r="R53">
            <v>0.14765595097033116</v>
          </cell>
          <cell r="S53">
            <v>0</v>
          </cell>
          <cell r="U53">
            <v>0</v>
          </cell>
        </row>
        <row r="54">
          <cell r="C54" t="str">
            <v>1211103c</v>
          </cell>
          <cell r="D54">
            <v>1393</v>
          </cell>
          <cell r="E54">
            <v>179167.66</v>
          </cell>
          <cell r="F54">
            <v>162879.56</v>
          </cell>
          <cell r="G54">
            <v>128.62</v>
          </cell>
          <cell r="H54">
            <v>116.93</v>
          </cell>
          <cell r="I54">
            <v>65.458702509451882</v>
          </cell>
          <cell r="J54">
            <v>16.719629848855625</v>
          </cell>
          <cell r="K54">
            <v>0</v>
          </cell>
          <cell r="L54">
            <v>0</v>
          </cell>
          <cell r="M54">
            <v>5.71</v>
          </cell>
          <cell r="N54">
            <v>1.8</v>
          </cell>
          <cell r="O54">
            <v>5.58</v>
          </cell>
          <cell r="P54">
            <v>27.241667641692516</v>
          </cell>
          <cell r="Q54">
            <v>37947.643024877674</v>
          </cell>
          <cell r="R54">
            <v>0.30373702939264458</v>
          </cell>
          <cell r="S54">
            <v>0</v>
          </cell>
          <cell r="U54">
            <v>0</v>
          </cell>
        </row>
        <row r="55">
          <cell r="C55" t="str">
            <v>1211110c</v>
          </cell>
          <cell r="D55">
            <v>3042</v>
          </cell>
          <cell r="E55">
            <v>326520.48</v>
          </cell>
          <cell r="F55">
            <v>296836.8</v>
          </cell>
          <cell r="G55">
            <v>107.34</v>
          </cell>
          <cell r="H55">
            <v>97.58</v>
          </cell>
          <cell r="I55">
            <v>67.068016928528024</v>
          </cell>
          <cell r="J55">
            <v>14.6362319561463</v>
          </cell>
          <cell r="K55">
            <v>0</v>
          </cell>
          <cell r="L55">
            <v>0</v>
          </cell>
          <cell r="M55">
            <v>5.71</v>
          </cell>
          <cell r="N55">
            <v>1.8</v>
          </cell>
          <cell r="O55">
            <v>5.58</v>
          </cell>
          <cell r="P55">
            <v>8.3657511153256792</v>
          </cell>
          <cell r="Q55">
            <v>25448.614892820715</v>
          </cell>
          <cell r="R55">
            <v>9.3771468346272105E-2</v>
          </cell>
          <cell r="S55">
            <v>0</v>
          </cell>
          <cell r="U55">
            <v>0</v>
          </cell>
        </row>
        <row r="56">
          <cell r="C56" t="str">
            <v>1220002c</v>
          </cell>
          <cell r="D56">
            <v>494864.30800000002</v>
          </cell>
          <cell r="E56">
            <v>53335940.259999998</v>
          </cell>
          <cell r="F56">
            <v>48487218.420000002</v>
          </cell>
          <cell r="G56">
            <v>107.78</v>
          </cell>
          <cell r="H56">
            <v>97.98</v>
          </cell>
          <cell r="I56">
            <v>69.249764417694365</v>
          </cell>
          <cell r="J56">
            <v>15.786269606015772</v>
          </cell>
          <cell r="K56">
            <v>0</v>
          </cell>
          <cell r="L56">
            <v>0.97980000000000012</v>
          </cell>
          <cell r="M56">
            <v>5.71</v>
          </cell>
          <cell r="N56">
            <v>1.8</v>
          </cell>
          <cell r="O56">
            <v>5.58</v>
          </cell>
          <cell r="P56">
            <v>4.454165976289886</v>
          </cell>
          <cell r="Q56">
            <v>2204207.7635738389</v>
          </cell>
          <cell r="R56">
            <v>4.7624980015261796E-2</v>
          </cell>
          <cell r="S56">
            <v>0</v>
          </cell>
          <cell r="U56" t="e">
            <v>#N/A</v>
          </cell>
        </row>
        <row r="57">
          <cell r="C57" t="str">
            <v>1322146c</v>
          </cell>
          <cell r="D57">
            <v>158.97200000000001</v>
          </cell>
          <cell r="E57">
            <v>15690.54</v>
          </cell>
          <cell r="F57">
            <v>14264.09</v>
          </cell>
          <cell r="G57">
            <v>98.7</v>
          </cell>
          <cell r="H57">
            <v>89.73</v>
          </cell>
          <cell r="I57">
            <v>24.25938016503811</v>
          </cell>
          <cell r="J57">
            <v>18.54928613809691</v>
          </cell>
          <cell r="K57">
            <v>8.9730000000000008</v>
          </cell>
          <cell r="L57">
            <v>0</v>
          </cell>
          <cell r="M57">
            <v>5.71</v>
          </cell>
          <cell r="N57">
            <v>1.8</v>
          </cell>
          <cell r="O57">
            <v>5.58</v>
          </cell>
          <cell r="P57">
            <v>30.438333696864987</v>
          </cell>
          <cell r="Q57">
            <v>4838.842784458021</v>
          </cell>
          <cell r="R57">
            <v>0.51336613717762181</v>
          </cell>
          <cell r="S57">
            <v>0</v>
          </cell>
          <cell r="U57">
            <v>1412.15</v>
          </cell>
        </row>
        <row r="58">
          <cell r="C58" t="str">
            <v>1600001c</v>
          </cell>
          <cell r="D58">
            <v>93643.622000000003</v>
          </cell>
          <cell r="E58">
            <v>5009232.29</v>
          </cell>
          <cell r="F58">
            <v>4553847.41</v>
          </cell>
          <cell r="G58">
            <v>53.49</v>
          </cell>
          <cell r="H58">
            <v>48.63</v>
          </cell>
          <cell r="I58">
            <v>24.911640822604408</v>
          </cell>
          <cell r="J58">
            <v>16.918210367611842</v>
          </cell>
          <cell r="K58">
            <v>1.2157500000000001</v>
          </cell>
          <cell r="L58">
            <v>0.48630000000000001</v>
          </cell>
          <cell r="M58">
            <v>5.71</v>
          </cell>
          <cell r="N58">
            <v>1.8</v>
          </cell>
          <cell r="O58">
            <v>5.58</v>
          </cell>
          <cell r="P58">
            <v>-2.4119011902162413</v>
          </cell>
          <cell r="Q58">
            <v>-225859.1633579598</v>
          </cell>
          <cell r="R58">
            <v>-4.7253357221704678E-2</v>
          </cell>
          <cell r="S58">
            <v>0</v>
          </cell>
          <cell r="U58" t="e">
            <v>#N/A</v>
          </cell>
        </row>
        <row r="59">
          <cell r="C59" t="str">
            <v>1322152c</v>
          </cell>
          <cell r="D59">
            <v>5669.0110000000004</v>
          </cell>
          <cell r="E59">
            <v>1098924.94</v>
          </cell>
          <cell r="F59">
            <v>999022.67</v>
          </cell>
          <cell r="G59">
            <v>193.85</v>
          </cell>
          <cell r="H59">
            <v>176.23</v>
          </cell>
          <cell r="I59">
            <v>84.851074572888152</v>
          </cell>
          <cell r="J59">
            <v>29.307504303919458</v>
          </cell>
          <cell r="K59">
            <v>17.623000000000001</v>
          </cell>
          <cell r="L59">
            <v>0</v>
          </cell>
          <cell r="M59">
            <v>5.71</v>
          </cell>
          <cell r="N59">
            <v>1.8</v>
          </cell>
          <cell r="O59">
            <v>5.58</v>
          </cell>
          <cell r="P59">
            <v>36.93842112319237</v>
          </cell>
          <cell r="Q59">
            <v>209404.31567000991</v>
          </cell>
          <cell r="R59">
            <v>0.2651877552185799</v>
          </cell>
          <cell r="S59">
            <v>0</v>
          </cell>
          <cell r="U59">
            <v>98903.24</v>
          </cell>
        </row>
        <row r="60">
          <cell r="C60" t="str">
            <v>1322132c</v>
          </cell>
          <cell r="D60">
            <v>148.1</v>
          </cell>
          <cell r="E60">
            <v>23016.22</v>
          </cell>
          <cell r="F60">
            <v>20923.86</v>
          </cell>
          <cell r="G60">
            <v>155.41</v>
          </cell>
          <cell r="H60">
            <v>141.28</v>
          </cell>
          <cell r="I60">
            <v>70.86228395423943</v>
          </cell>
          <cell r="J60">
            <v>18.363375000843547</v>
          </cell>
          <cell r="K60">
            <v>14.128</v>
          </cell>
          <cell r="L60">
            <v>0</v>
          </cell>
          <cell r="M60">
            <v>5.71</v>
          </cell>
          <cell r="N60">
            <v>1.8</v>
          </cell>
          <cell r="O60">
            <v>5.58</v>
          </cell>
          <cell r="P60">
            <v>30.416341044917033</v>
          </cell>
          <cell r="Q60">
            <v>4504.6601087522122</v>
          </cell>
          <cell r="R60">
            <v>0.27435808389871369</v>
          </cell>
          <cell r="S60">
            <v>0</v>
          </cell>
          <cell r="U60">
            <v>2071.46</v>
          </cell>
        </row>
        <row r="61">
          <cell r="C61" t="str">
            <v>1350010c</v>
          </cell>
          <cell r="D61">
            <v>7061.1760000000004</v>
          </cell>
          <cell r="E61">
            <v>809305.12</v>
          </cell>
          <cell r="F61">
            <v>735731.05</v>
          </cell>
          <cell r="G61">
            <v>114.61</v>
          </cell>
          <cell r="H61">
            <v>104.19</v>
          </cell>
          <cell r="I61">
            <v>63.667820264366064</v>
          </cell>
          <cell r="J61">
            <v>27.922052693675358</v>
          </cell>
          <cell r="K61">
            <v>2.6047500000000001</v>
          </cell>
          <cell r="L61">
            <v>1.0419</v>
          </cell>
          <cell r="M61">
            <v>5.71</v>
          </cell>
          <cell r="N61">
            <v>1.8</v>
          </cell>
          <cell r="O61">
            <v>5.58</v>
          </cell>
          <cell r="P61">
            <v>1.4434770419585874</v>
          </cell>
          <cell r="Q61">
            <v>10192.645445228971</v>
          </cell>
          <cell r="R61">
            <v>1.40489137773359E-2</v>
          </cell>
          <cell r="S61">
            <v>0</v>
          </cell>
          <cell r="U61" t="e">
            <v>#N/A</v>
          </cell>
        </row>
        <row r="62">
          <cell r="C62" t="str">
            <v>1350005c</v>
          </cell>
          <cell r="D62">
            <v>106723.45</v>
          </cell>
          <cell r="E62">
            <v>11376767.619999999</v>
          </cell>
          <cell r="F62">
            <v>10342515.890000001</v>
          </cell>
          <cell r="G62">
            <v>106.6</v>
          </cell>
          <cell r="H62">
            <v>96.91</v>
          </cell>
          <cell r="I62">
            <v>68.430111019599821</v>
          </cell>
          <cell r="J62">
            <v>18.343697510906416</v>
          </cell>
          <cell r="K62">
            <v>2.4227500000000002</v>
          </cell>
          <cell r="L62">
            <v>0.96909999999999996</v>
          </cell>
          <cell r="M62">
            <v>5.71</v>
          </cell>
          <cell r="N62">
            <v>1.8</v>
          </cell>
          <cell r="O62">
            <v>5.58</v>
          </cell>
          <cell r="P62">
            <v>-0.76565853050622934</v>
          </cell>
          <cell r="Q62">
            <v>-81713.719897555042</v>
          </cell>
          <cell r="R62">
            <v>-7.8387854458856557E-3</v>
          </cell>
          <cell r="S62">
            <v>0</v>
          </cell>
          <cell r="U62" t="e">
            <v>#N/A</v>
          </cell>
        </row>
        <row r="63">
          <cell r="C63" t="str">
            <v>1321011c</v>
          </cell>
          <cell r="D63">
            <v>972</v>
          </cell>
          <cell r="E63">
            <v>138801.60000000001</v>
          </cell>
          <cell r="F63">
            <v>126183.29</v>
          </cell>
          <cell r="G63">
            <v>142.80000000000001</v>
          </cell>
          <cell r="H63">
            <v>129.82</v>
          </cell>
          <cell r="I63">
            <v>70.86228395423943</v>
          </cell>
          <cell r="J63">
            <v>13.077817763087118</v>
          </cell>
          <cell r="K63">
            <v>12.981999999999999</v>
          </cell>
          <cell r="L63">
            <v>0</v>
          </cell>
          <cell r="M63">
            <v>5.71</v>
          </cell>
          <cell r="N63">
            <v>1.8</v>
          </cell>
          <cell r="O63">
            <v>5.58</v>
          </cell>
          <cell r="P63">
            <v>25.387898282673461</v>
          </cell>
          <cell r="Q63">
            <v>24677.037130758603</v>
          </cell>
          <cell r="R63">
            <v>0.24310435072342612</v>
          </cell>
          <cell r="S63">
            <v>0</v>
          </cell>
          <cell r="U63">
            <v>12492.14</v>
          </cell>
        </row>
        <row r="64">
          <cell r="C64" t="str">
            <v>1322225c</v>
          </cell>
          <cell r="D64">
            <v>370</v>
          </cell>
          <cell r="E64">
            <v>57615.8</v>
          </cell>
          <cell r="F64">
            <v>52377.91</v>
          </cell>
          <cell r="G64">
            <v>155.72</v>
          </cell>
          <cell r="H64">
            <v>141.56</v>
          </cell>
          <cell r="I64">
            <v>66.937191369868302</v>
          </cell>
          <cell r="J64">
            <v>18.162115556488011</v>
          </cell>
          <cell r="K64">
            <v>14.156000000000001</v>
          </cell>
          <cell r="L64">
            <v>0</v>
          </cell>
          <cell r="M64">
            <v>5.71</v>
          </cell>
          <cell r="N64">
            <v>1.8</v>
          </cell>
          <cell r="O64">
            <v>5.58</v>
          </cell>
          <cell r="P64">
            <v>34.794693073643685</v>
          </cell>
          <cell r="Q64">
            <v>12874.036437248164</v>
          </cell>
          <cell r="R64">
            <v>0.3258988717902912</v>
          </cell>
          <cell r="S64">
            <v>0</v>
          </cell>
          <cell r="U64">
            <v>5185.42</v>
          </cell>
        </row>
        <row r="65">
          <cell r="C65" t="str">
            <v>1322134c</v>
          </cell>
          <cell r="D65">
            <v>4025.6709999999998</v>
          </cell>
          <cell r="E65">
            <v>577653.42000000004</v>
          </cell>
          <cell r="F65">
            <v>525139.26</v>
          </cell>
          <cell r="G65">
            <v>143.49</v>
          </cell>
          <cell r="H65">
            <v>130.44999999999999</v>
          </cell>
          <cell r="I65">
            <v>68.235427527670453</v>
          </cell>
          <cell r="J65">
            <v>20.468141349122206</v>
          </cell>
          <cell r="K65">
            <v>13.045</v>
          </cell>
          <cell r="L65">
            <v>0</v>
          </cell>
          <cell r="M65">
            <v>5.71</v>
          </cell>
          <cell r="N65">
            <v>1.8</v>
          </cell>
          <cell r="O65">
            <v>5.58</v>
          </cell>
          <cell r="P65">
            <v>21.191431123207337</v>
          </cell>
          <cell r="Q65">
            <v>85309.729721193202</v>
          </cell>
          <cell r="R65">
            <v>0.19395669686195713</v>
          </cell>
          <cell r="S65">
            <v>0</v>
          </cell>
          <cell r="U65">
            <v>51988.81</v>
          </cell>
        </row>
        <row r="66">
          <cell r="C66" t="str">
            <v>1510005c</v>
          </cell>
          <cell r="D66">
            <v>2628</v>
          </cell>
          <cell r="E66">
            <v>256596.85</v>
          </cell>
          <cell r="F66">
            <v>233269.86</v>
          </cell>
          <cell r="G66">
            <v>97.64</v>
          </cell>
          <cell r="H66">
            <v>88.76</v>
          </cell>
          <cell r="I66">
            <v>36.061233406084497</v>
          </cell>
          <cell r="J66">
            <v>21.81299145576093</v>
          </cell>
          <cell r="K66">
            <v>8.8760000000000012</v>
          </cell>
          <cell r="L66">
            <v>0</v>
          </cell>
          <cell r="M66">
            <v>5.71</v>
          </cell>
          <cell r="N66">
            <v>1.8</v>
          </cell>
          <cell r="O66">
            <v>5.58</v>
          </cell>
          <cell r="P66">
            <v>14.49977513815459</v>
          </cell>
          <cell r="Q66">
            <v>38105.409063070263</v>
          </cell>
          <cell r="R66">
            <v>0.19525627837957857</v>
          </cell>
          <cell r="S66">
            <v>0</v>
          </cell>
          <cell r="U66">
            <v>23093.72</v>
          </cell>
        </row>
        <row r="67">
          <cell r="C67" t="str">
            <v>1400040c</v>
          </cell>
          <cell r="D67">
            <v>38223.9</v>
          </cell>
          <cell r="E67">
            <v>3262411.53</v>
          </cell>
          <cell r="F67">
            <v>2965826.96</v>
          </cell>
          <cell r="G67">
            <v>85.35</v>
          </cell>
          <cell r="H67">
            <v>77.59</v>
          </cell>
          <cell r="I67">
            <v>35.80065833622956</v>
          </cell>
          <cell r="J67">
            <v>20.653110464814304</v>
          </cell>
          <cell r="K67">
            <v>1.9397500000000001</v>
          </cell>
          <cell r="L67">
            <v>0.77590000000000003</v>
          </cell>
          <cell r="M67">
            <v>5.71</v>
          </cell>
          <cell r="N67">
            <v>1.8</v>
          </cell>
          <cell r="O67">
            <v>5.58</v>
          </cell>
          <cell r="P67">
            <v>10.910581198956137</v>
          </cell>
          <cell r="Q67">
            <v>417044.96469077951</v>
          </cell>
          <cell r="R67">
            <v>0.16362741900181849</v>
          </cell>
          <cell r="S67">
            <v>0</v>
          </cell>
          <cell r="U67" t="e">
            <v>#N/A</v>
          </cell>
        </row>
        <row r="68">
          <cell r="C68" t="str">
            <v>1322136c</v>
          </cell>
          <cell r="D68">
            <v>3900</v>
          </cell>
          <cell r="E68">
            <v>796786</v>
          </cell>
          <cell r="F68">
            <v>724351.04</v>
          </cell>
          <cell r="G68">
            <v>204.3</v>
          </cell>
          <cell r="H68">
            <v>185.73</v>
          </cell>
          <cell r="I68">
            <v>102.48482231513523</v>
          </cell>
          <cell r="J68">
            <v>22.595593632374452</v>
          </cell>
          <cell r="K68">
            <v>18.573</v>
          </cell>
          <cell r="L68">
            <v>0</v>
          </cell>
          <cell r="M68">
            <v>5.71</v>
          </cell>
          <cell r="N68">
            <v>1.8</v>
          </cell>
          <cell r="O68">
            <v>5.58</v>
          </cell>
          <cell r="P68">
            <v>34.566584052490271</v>
          </cell>
          <cell r="Q68">
            <v>134809.67780471206</v>
          </cell>
          <cell r="R68">
            <v>0.22867030250555623</v>
          </cell>
          <cell r="S68">
            <v>0</v>
          </cell>
          <cell r="U68">
            <v>71710.740000000005</v>
          </cell>
        </row>
        <row r="69">
          <cell r="C69" t="str">
            <v>1350011c</v>
          </cell>
          <cell r="D69">
            <v>16686</v>
          </cell>
          <cell r="E69">
            <v>3145130.7</v>
          </cell>
          <cell r="F69">
            <v>2859210.36</v>
          </cell>
          <cell r="G69">
            <v>188.49</v>
          </cell>
          <cell r="H69">
            <v>171.35</v>
          </cell>
          <cell r="I69">
            <v>103.75273273310962</v>
          </cell>
          <cell r="J69">
            <v>29.427453809087556</v>
          </cell>
          <cell r="K69">
            <v>4.2837500000000004</v>
          </cell>
          <cell r="L69">
            <v>1.7135</v>
          </cell>
          <cell r="M69">
            <v>5.71</v>
          </cell>
          <cell r="N69">
            <v>1.8</v>
          </cell>
          <cell r="O69">
            <v>5.58</v>
          </cell>
          <cell r="P69">
            <v>24.662563457802776</v>
          </cell>
          <cell r="Q69">
            <v>411519.53385689709</v>
          </cell>
          <cell r="R69">
            <v>0.16813003239516122</v>
          </cell>
          <cell r="S69">
            <v>0</v>
          </cell>
          <cell r="U69" t="e">
            <v>#N/A</v>
          </cell>
        </row>
        <row r="70">
          <cell r="C70" t="str">
            <v>1350006c</v>
          </cell>
          <cell r="D70">
            <v>181143.405</v>
          </cell>
          <cell r="E70">
            <v>35187419.859999999</v>
          </cell>
          <cell r="F70">
            <v>31988563.73</v>
          </cell>
          <cell r="G70">
            <v>194.25</v>
          </cell>
          <cell r="H70">
            <v>176.59</v>
          </cell>
          <cell r="I70">
            <v>111.54794089501303</v>
          </cell>
          <cell r="J70">
            <v>21.260290501506166</v>
          </cell>
          <cell r="K70">
            <v>4.4147500000000006</v>
          </cell>
          <cell r="L70">
            <v>1.7659</v>
          </cell>
          <cell r="M70">
            <v>5.71</v>
          </cell>
          <cell r="N70">
            <v>1.8</v>
          </cell>
          <cell r="O70">
            <v>5.58</v>
          </cell>
          <cell r="P70">
            <v>30.091118603480794</v>
          </cell>
          <cell r="Q70">
            <v>5450807.6840933561</v>
          </cell>
          <cell r="R70">
            <v>0.20540169533469049</v>
          </cell>
          <cell r="S70">
            <v>0</v>
          </cell>
          <cell r="U70" t="e">
            <v>#N/A</v>
          </cell>
        </row>
        <row r="71">
          <cell r="C71">
            <v>3600045</v>
          </cell>
          <cell r="D71">
            <v>881.76</v>
          </cell>
          <cell r="E71">
            <v>100624.87</v>
          </cell>
          <cell r="F71">
            <v>91477.2</v>
          </cell>
          <cell r="G71">
            <v>114.12</v>
          </cell>
          <cell r="H71">
            <v>103.74</v>
          </cell>
          <cell r="I71">
            <v>45.438402723803662</v>
          </cell>
          <cell r="J71">
            <v>33.157089877063981</v>
          </cell>
          <cell r="K71">
            <v>10.374000000000001</v>
          </cell>
          <cell r="L71">
            <v>0</v>
          </cell>
          <cell r="M71">
            <v>5.71</v>
          </cell>
          <cell r="N71">
            <v>1.8</v>
          </cell>
          <cell r="O71">
            <v>5.58</v>
          </cell>
          <cell r="P71">
            <v>7.260507399132365</v>
          </cell>
          <cell r="Q71">
            <v>6402.0250042589541</v>
          </cell>
          <cell r="R71">
            <v>7.5254411102355576E-2</v>
          </cell>
          <cell r="S71">
            <v>0</v>
          </cell>
          <cell r="U71" t="e">
            <v>#N/A</v>
          </cell>
        </row>
        <row r="72">
          <cell r="C72">
            <v>3100040</v>
          </cell>
          <cell r="D72">
            <v>92.4</v>
          </cell>
          <cell r="E72">
            <v>12266.52</v>
          </cell>
          <cell r="F72">
            <v>11151.38</v>
          </cell>
          <cell r="G72">
            <v>132.75</v>
          </cell>
          <cell r="H72">
            <v>120.69</v>
          </cell>
          <cell r="I72">
            <v>43.923789299676876</v>
          </cell>
          <cell r="J72">
            <v>45.69059614564258</v>
          </cell>
          <cell r="K72">
            <v>12.069000000000001</v>
          </cell>
          <cell r="L72">
            <v>0</v>
          </cell>
          <cell r="M72">
            <v>5.71</v>
          </cell>
          <cell r="N72">
            <v>1.8</v>
          </cell>
          <cell r="O72">
            <v>5.58</v>
          </cell>
          <cell r="P72">
            <v>11.496614554680548</v>
          </cell>
          <cell r="Q72">
            <v>1062.2871848524826</v>
          </cell>
          <cell r="R72">
            <v>0.10528673058165858</v>
          </cell>
          <cell r="S72">
            <v>0</v>
          </cell>
          <cell r="U72">
            <v>1103.99</v>
          </cell>
        </row>
        <row r="73">
          <cell r="C73" t="str">
            <v>1510003c</v>
          </cell>
          <cell r="D73">
            <v>11675.723</v>
          </cell>
          <cell r="E73">
            <v>724209.92</v>
          </cell>
          <cell r="F73">
            <v>658372.4</v>
          </cell>
          <cell r="G73">
            <v>62.03</v>
          </cell>
          <cell r="H73">
            <v>56.39</v>
          </cell>
          <cell r="I73">
            <v>25.812949568351666</v>
          </cell>
          <cell r="J73">
            <v>20.049186474387568</v>
          </cell>
          <cell r="K73">
            <v>5.6390000000000002</v>
          </cell>
          <cell r="L73">
            <v>0</v>
          </cell>
          <cell r="M73">
            <v>5.71</v>
          </cell>
          <cell r="N73">
            <v>1.8</v>
          </cell>
          <cell r="O73">
            <v>5.58</v>
          </cell>
          <cell r="P73">
            <v>-2.6211360427392378</v>
          </cell>
          <cell r="Q73">
            <v>-30603.658380339501</v>
          </cell>
          <cell r="R73">
            <v>-4.4417650947117186E-2</v>
          </cell>
          <cell r="S73">
            <v>0</v>
          </cell>
          <cell r="U73">
            <v>65178.89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2"/>
  <sheetViews>
    <sheetView tabSelected="1" workbookViewId="0">
      <selection activeCell="D4" sqref="D4"/>
    </sheetView>
  </sheetViews>
  <sheetFormatPr defaultRowHeight="15" x14ac:dyDescent="0.25"/>
  <cols>
    <col min="2" max="2" width="11.5703125" bestFit="1" customWidth="1"/>
    <col min="4" max="4" width="19.7109375" bestFit="1" customWidth="1"/>
  </cols>
  <sheetData>
    <row r="2" spans="1:6" x14ac:dyDescent="0.25">
      <c r="B2" t="s">
        <v>145</v>
      </c>
      <c r="C2" t="s">
        <v>146</v>
      </c>
    </row>
    <row r="3" spans="1:6" x14ac:dyDescent="0.25">
      <c r="A3" s="1" t="s">
        <v>0</v>
      </c>
      <c r="B3" s="3">
        <f>IFERROR(VLOOKUP($A3,[1]TDSheet!$C$30:$W$73,2,FALSE),0)</f>
        <v>0</v>
      </c>
      <c r="C3" s="3">
        <f>IFERROR(VLOOKUP($A3,[1]TDSheet!$C$30:$W$73,6,FALSE),0)</f>
        <v>0</v>
      </c>
      <c r="D3" t="s">
        <v>147</v>
      </c>
    </row>
    <row r="4" spans="1:6" x14ac:dyDescent="0.25">
      <c r="A4" s="1" t="s">
        <v>1</v>
      </c>
      <c r="B4" s="4">
        <f>IFERROR(VLOOKUP($A4,[1]TDSheet!$C$30:$W$73,2,FALSE),0)</f>
        <v>3042</v>
      </c>
      <c r="C4" s="5">
        <f>IFERROR(VLOOKUP($A4,[1]TDSheet!$C$30:$W$73,6,FALSE),0)</f>
        <v>97.58</v>
      </c>
      <c r="D4" s="7">
        <f>SUM($C$4:$C$172)/COUNTIF($C$4:$C$172,"&lt;&gt;0")</f>
        <v>125.80113636363632</v>
      </c>
    </row>
    <row r="5" spans="1:6" x14ac:dyDescent="0.25">
      <c r="A5" s="1" t="s">
        <v>2</v>
      </c>
      <c r="B5" s="3">
        <f>IFERROR(VLOOKUP($A5,[1]TDSheet!$C$30:$W$73,2,FALSE),0)</f>
        <v>0</v>
      </c>
      <c r="C5" s="3">
        <f>IFERROR(VLOOKUP($A5,[1]TDSheet!$C$30:$W$73,6,FALSE),0)</f>
        <v>0</v>
      </c>
    </row>
    <row r="6" spans="1:6" x14ac:dyDescent="0.25">
      <c r="A6" s="1" t="s">
        <v>3</v>
      </c>
      <c r="B6" s="3">
        <f>IFERROR(VLOOKUP($A6,[1]TDSheet!$C$30:$W$73,2,FALSE),0)</f>
        <v>0</v>
      </c>
      <c r="C6" s="3">
        <f>IFERROR(VLOOKUP($A6,[1]TDSheet!$C$30:$W$73,6,FALSE),0)</f>
        <v>0</v>
      </c>
    </row>
    <row r="7" spans="1:6" x14ac:dyDescent="0.25">
      <c r="A7" s="1" t="s">
        <v>4</v>
      </c>
      <c r="B7" s="4">
        <f>IFERROR(VLOOKUP($A7,[1]TDSheet!$C$30:$W$73,2,FALSE),0)</f>
        <v>177690.628</v>
      </c>
      <c r="C7" s="5">
        <f>IFERROR(VLOOKUP($A7,[1]TDSheet!$C$30:$W$73,6,FALSE),0)</f>
        <v>95.43</v>
      </c>
    </row>
    <row r="8" spans="1:6" x14ac:dyDescent="0.25">
      <c r="A8" s="1" t="s">
        <v>5</v>
      </c>
      <c r="B8" s="4">
        <f>IFERROR(VLOOKUP($A8,[1]TDSheet!$C$30:$W$73,2,FALSE),0)</f>
        <v>142238.152</v>
      </c>
      <c r="C8" s="5">
        <f>IFERROR(VLOOKUP($A8,[1]TDSheet!$C$30:$W$73,6,FALSE),0)</f>
        <v>118.69</v>
      </c>
    </row>
    <row r="9" spans="1:6" x14ac:dyDescent="0.25">
      <c r="A9" s="1" t="s">
        <v>6</v>
      </c>
      <c r="B9" s="4">
        <f>IFERROR(VLOOKUP($A9,[1]TDSheet!$C$30:$W$73,2,FALSE),0)</f>
        <v>122446.761</v>
      </c>
      <c r="C9" s="5">
        <f>IFERROR(VLOOKUP($A9,[1]TDSheet!$C$30:$W$73,6,FALSE),0)</f>
        <v>136.04</v>
      </c>
      <c r="F9" s="6"/>
    </row>
    <row r="10" spans="1:6" x14ac:dyDescent="0.25">
      <c r="A10" s="1" t="s">
        <v>7</v>
      </c>
      <c r="B10" s="4">
        <f>IFERROR(VLOOKUP($A10,[1]TDSheet!$C$30:$W$73,2,FALSE),0)</f>
        <v>107532.23699999999</v>
      </c>
      <c r="C10" s="5">
        <f>IFERROR(VLOOKUP($A10,[1]TDSheet!$C$30:$W$73,6,FALSE),0)</f>
        <v>99.72</v>
      </c>
    </row>
    <row r="11" spans="1:6" x14ac:dyDescent="0.25">
      <c r="A11" s="1" t="s">
        <v>8</v>
      </c>
      <c r="B11" s="4">
        <f>IFERROR(VLOOKUP($A11,[1]TDSheet!$C$30:$W$73,2,FALSE),0)</f>
        <v>494864.30800000002</v>
      </c>
      <c r="C11" s="5">
        <f>IFERROR(VLOOKUP($A11,[1]TDSheet!$C$30:$W$73,6,FALSE),0)</f>
        <v>97.98</v>
      </c>
    </row>
    <row r="12" spans="1:6" x14ac:dyDescent="0.25">
      <c r="A12" s="1" t="s">
        <v>9</v>
      </c>
      <c r="B12" s="4">
        <f>IFERROR(VLOOKUP($A12,[1]TDSheet!$C$30:$W$73,2,FALSE),0)</f>
        <v>93643.622000000003</v>
      </c>
      <c r="C12" s="5">
        <f>IFERROR(VLOOKUP($A12,[1]TDSheet!$C$30:$W$73,6,FALSE),0)</f>
        <v>48.63</v>
      </c>
    </row>
    <row r="13" spans="1:6" x14ac:dyDescent="0.25">
      <c r="A13" s="1" t="s">
        <v>10</v>
      </c>
      <c r="B13" s="4">
        <f>IFERROR(VLOOKUP($A13,[1]TDSheet!$C$30:$W$73,2,FALSE),0)</f>
        <v>106723.45</v>
      </c>
      <c r="C13" s="5">
        <f>IFERROR(VLOOKUP($A13,[1]TDSheet!$C$30:$W$73,6,FALSE),0)</f>
        <v>96.91</v>
      </c>
    </row>
    <row r="14" spans="1:6" x14ac:dyDescent="0.25">
      <c r="A14" s="1" t="s">
        <v>11</v>
      </c>
      <c r="B14" s="4">
        <f>IFERROR(VLOOKUP($A14,[1]TDSheet!$C$30:$W$73,2,FALSE),0)</f>
        <v>181143.405</v>
      </c>
      <c r="C14" s="5">
        <f>IFERROR(VLOOKUP($A14,[1]TDSheet!$C$30:$W$73,6,FALSE),0)</f>
        <v>176.59</v>
      </c>
    </row>
    <row r="15" spans="1:6" x14ac:dyDescent="0.25">
      <c r="A15" s="1" t="s">
        <v>12</v>
      </c>
      <c r="B15" s="4">
        <f>IFERROR(VLOOKUP($A15,[1]TDSheet!$C$30:$W$73,2,FALSE),0)</f>
        <v>1630.8</v>
      </c>
      <c r="C15" s="5">
        <f>IFERROR(VLOOKUP($A15,[1]TDSheet!$C$30:$W$73,6,FALSE),0)</f>
        <v>180.41</v>
      </c>
    </row>
    <row r="16" spans="1:6" x14ac:dyDescent="0.25">
      <c r="A16" s="1" t="s">
        <v>13</v>
      </c>
      <c r="B16" s="4">
        <f>IFERROR(VLOOKUP($A16,[1]TDSheet!$C$30:$W$73,2,FALSE),0)</f>
        <v>29928.996999999999</v>
      </c>
      <c r="C16" s="5">
        <f>IFERROR(VLOOKUP($A16,[1]TDSheet!$C$30:$W$73,6,FALSE),0)</f>
        <v>182.84</v>
      </c>
    </row>
    <row r="17" spans="1:3" x14ac:dyDescent="0.25">
      <c r="A17" s="1" t="s">
        <v>14</v>
      </c>
      <c r="B17" s="4">
        <f>IFERROR(VLOOKUP($A17,[1]TDSheet!$C$30:$W$73,2,FALSE),0)</f>
        <v>4439.0439999999999</v>
      </c>
      <c r="C17" s="5">
        <f>IFERROR(VLOOKUP($A17,[1]TDSheet!$C$30:$W$73,6,FALSE),0)</f>
        <v>148.93</v>
      </c>
    </row>
    <row r="18" spans="1:3" x14ac:dyDescent="0.25">
      <c r="A18" s="1" t="s">
        <v>15</v>
      </c>
      <c r="B18" s="4">
        <f>IFERROR(VLOOKUP($A18,[1]TDSheet!$C$30:$W$73,2,FALSE),0)</f>
        <v>700</v>
      </c>
      <c r="C18" s="5">
        <f>IFERROR(VLOOKUP($A18,[1]TDSheet!$C$30:$W$73,6,FALSE),0)</f>
        <v>130.51</v>
      </c>
    </row>
    <row r="19" spans="1:3" x14ac:dyDescent="0.25">
      <c r="A19" s="1" t="s">
        <v>16</v>
      </c>
      <c r="B19" s="4">
        <f>IFERROR(VLOOKUP($A19,[1]TDSheet!$C$30:$W$73,2,FALSE),0)</f>
        <v>10210.936</v>
      </c>
      <c r="C19" s="5">
        <f>IFERROR(VLOOKUP($A19,[1]TDSheet!$C$30:$W$73,6,FALSE),0)</f>
        <v>96.64</v>
      </c>
    </row>
    <row r="20" spans="1:3" x14ac:dyDescent="0.25">
      <c r="A20" s="1" t="s">
        <v>17</v>
      </c>
      <c r="B20" s="4">
        <f>IFERROR(VLOOKUP($A20,[1]TDSheet!$C$30:$W$73,2,FALSE),0)</f>
        <v>924</v>
      </c>
      <c r="C20" s="5">
        <f>IFERROR(VLOOKUP($A20,[1]TDSheet!$C$30:$W$73,6,FALSE),0)</f>
        <v>129.82</v>
      </c>
    </row>
    <row r="21" spans="1:3" x14ac:dyDescent="0.25">
      <c r="A21" s="1" t="s">
        <v>18</v>
      </c>
      <c r="B21" s="4">
        <f>IFERROR(VLOOKUP($A21,[1]TDSheet!$C$30:$W$73,2,FALSE),0)</f>
        <v>1058.2</v>
      </c>
      <c r="C21" s="5">
        <f>IFERROR(VLOOKUP($A21,[1]TDSheet!$C$30:$W$73,6,FALSE),0)</f>
        <v>130.41999999999999</v>
      </c>
    </row>
    <row r="22" spans="1:3" x14ac:dyDescent="0.25">
      <c r="A22" s="1" t="s">
        <v>19</v>
      </c>
      <c r="B22" s="4">
        <f>IFERROR(VLOOKUP($A22,[1]TDSheet!$C$30:$W$73,2,FALSE),0)</f>
        <v>2449.0819999999999</v>
      </c>
      <c r="C22" s="5">
        <f>IFERROR(VLOOKUP($A22,[1]TDSheet!$C$30:$W$73,6,FALSE),0)</f>
        <v>148.63</v>
      </c>
    </row>
    <row r="23" spans="1:3" x14ac:dyDescent="0.25">
      <c r="A23" s="1" t="s">
        <v>20</v>
      </c>
      <c r="B23" s="4">
        <f>IFERROR(VLOOKUP($A23,[1]TDSheet!$C$30:$W$73,2,FALSE),0)</f>
        <v>1118.998</v>
      </c>
      <c r="C23" s="5">
        <f>IFERROR(VLOOKUP($A23,[1]TDSheet!$C$30:$W$73,6,FALSE),0)</f>
        <v>142.76</v>
      </c>
    </row>
    <row r="24" spans="1:3" x14ac:dyDescent="0.25">
      <c r="A24" s="1" t="s">
        <v>21</v>
      </c>
      <c r="B24" s="4">
        <f>IFERROR(VLOOKUP($A24,[1]TDSheet!$C$30:$W$73,2,FALSE),0)</f>
        <v>7769.02</v>
      </c>
      <c r="C24" s="5">
        <f>IFERROR(VLOOKUP($A24,[1]TDSheet!$C$30:$W$73,6,FALSE),0)</f>
        <v>119.14</v>
      </c>
    </row>
    <row r="25" spans="1:3" x14ac:dyDescent="0.25">
      <c r="A25" s="1" t="s">
        <v>22</v>
      </c>
      <c r="B25" s="4">
        <f>IFERROR(VLOOKUP($A25,[1]TDSheet!$C$30:$W$73,2,FALSE),0)</f>
        <v>72</v>
      </c>
      <c r="C25" s="5">
        <f>IFERROR(VLOOKUP($A25,[1]TDSheet!$C$30:$W$73,6,FALSE),0)</f>
        <v>142.22</v>
      </c>
    </row>
    <row r="26" spans="1:3" x14ac:dyDescent="0.25">
      <c r="A26" s="1" t="s">
        <v>23</v>
      </c>
      <c r="B26" s="4">
        <f>IFERROR(VLOOKUP($A26,[1]TDSheet!$C$30:$W$73,2,FALSE),0)</f>
        <v>810</v>
      </c>
      <c r="C26" s="5">
        <f>IFERROR(VLOOKUP($A26,[1]TDSheet!$C$30:$W$73,6,FALSE),0)</f>
        <v>146.72999999999999</v>
      </c>
    </row>
    <row r="27" spans="1:3" x14ac:dyDescent="0.25">
      <c r="A27" s="1" t="s">
        <v>24</v>
      </c>
      <c r="B27" s="4">
        <f>IFERROR(VLOOKUP($A27,[1]TDSheet!$C$30:$W$73,2,FALSE),0)</f>
        <v>108</v>
      </c>
      <c r="C27" s="5">
        <f>IFERROR(VLOOKUP($A27,[1]TDSheet!$C$30:$W$73,6,FALSE),0)</f>
        <v>163.59</v>
      </c>
    </row>
    <row r="28" spans="1:3" x14ac:dyDescent="0.25">
      <c r="A28" s="1" t="s">
        <v>25</v>
      </c>
      <c r="B28" s="4">
        <f>IFERROR(VLOOKUP($A28,[1]TDSheet!$C$30:$W$73,2,FALSE),0)</f>
        <v>298.83800000000002</v>
      </c>
      <c r="C28" s="5">
        <f>IFERROR(VLOOKUP($A28,[1]TDSheet!$C$30:$W$73,6,FALSE),0)</f>
        <v>166.1</v>
      </c>
    </row>
    <row r="29" spans="1:3" x14ac:dyDescent="0.25">
      <c r="A29" s="1" t="s">
        <v>26</v>
      </c>
      <c r="B29" s="4">
        <f>IFERROR(VLOOKUP($A29,[1]TDSheet!$C$30:$W$73,2,FALSE),0)</f>
        <v>9158.2819999999992</v>
      </c>
      <c r="C29" s="5">
        <f>IFERROR(VLOOKUP($A29,[1]TDSheet!$C$30:$W$73,6,FALSE),0)</f>
        <v>139.02000000000001</v>
      </c>
    </row>
    <row r="30" spans="1:3" x14ac:dyDescent="0.25">
      <c r="A30" s="1" t="s">
        <v>27</v>
      </c>
      <c r="B30" s="4">
        <f>IFERROR(VLOOKUP($A30,[1]TDSheet!$C$30:$W$73,2,FALSE),0)</f>
        <v>480</v>
      </c>
      <c r="C30" s="5">
        <f>IFERROR(VLOOKUP($A30,[1]TDSheet!$C$30:$W$73,6,FALSE),0)</f>
        <v>125.04</v>
      </c>
    </row>
    <row r="31" spans="1:3" x14ac:dyDescent="0.25">
      <c r="A31" s="1" t="s">
        <v>28</v>
      </c>
      <c r="B31" s="4">
        <f>IFERROR(VLOOKUP($A31,[1]TDSheet!$C$30:$W$73,2,FALSE),0)</f>
        <v>1097.9839999999999</v>
      </c>
      <c r="C31" s="5">
        <f>IFERROR(VLOOKUP($A31,[1]TDSheet!$C$30:$W$73,6,FALSE),0)</f>
        <v>121.02</v>
      </c>
    </row>
    <row r="32" spans="1:3" x14ac:dyDescent="0.25">
      <c r="A32" s="1" t="s">
        <v>29</v>
      </c>
      <c r="B32" s="4">
        <f>IFERROR(VLOOKUP($A32,[1]TDSheet!$C$30:$W$73,2,FALSE),0)</f>
        <v>6954</v>
      </c>
      <c r="C32" s="5">
        <f>IFERROR(VLOOKUP($A32,[1]TDSheet!$C$30:$W$73,6,FALSE),0)</f>
        <v>101.24</v>
      </c>
    </row>
    <row r="33" spans="1:3" x14ac:dyDescent="0.25">
      <c r="A33" s="1" t="s">
        <v>30</v>
      </c>
      <c r="B33" s="4">
        <f>IFERROR(VLOOKUP($A33,[1]TDSheet!$C$30:$W$73,2,FALSE),0)</f>
        <v>2674.7559999999999</v>
      </c>
      <c r="C33" s="5">
        <f>IFERROR(VLOOKUP($A33,[1]TDSheet!$C$30:$W$73,6,FALSE),0)</f>
        <v>118.44</v>
      </c>
    </row>
    <row r="34" spans="1:3" x14ac:dyDescent="0.25">
      <c r="A34" s="1" t="s">
        <v>31</v>
      </c>
      <c r="B34" s="4">
        <f>IFERROR(VLOOKUP($A34,[1]TDSheet!$C$30:$W$73,2,FALSE),0)</f>
        <v>35606</v>
      </c>
      <c r="C34" s="5">
        <f>IFERROR(VLOOKUP($A34,[1]TDSheet!$C$30:$W$73,6,FALSE),0)</f>
        <v>99.74</v>
      </c>
    </row>
    <row r="35" spans="1:3" x14ac:dyDescent="0.25">
      <c r="A35" s="1" t="s">
        <v>32</v>
      </c>
      <c r="B35" s="4">
        <f>IFERROR(VLOOKUP($A35,[1]TDSheet!$C$30:$W$73,2,FALSE),0)</f>
        <v>1393</v>
      </c>
      <c r="C35" s="5">
        <f>IFERROR(VLOOKUP($A35,[1]TDSheet!$C$30:$W$73,6,FALSE),0)</f>
        <v>116.93</v>
      </c>
    </row>
    <row r="36" spans="1:3" x14ac:dyDescent="0.25">
      <c r="A36" s="1" t="s">
        <v>33</v>
      </c>
      <c r="B36" s="4">
        <f>IFERROR(VLOOKUP($A36,[1]TDSheet!$C$30:$W$73,2,FALSE),0)</f>
        <v>158.97200000000001</v>
      </c>
      <c r="C36" s="5">
        <f>IFERROR(VLOOKUP($A36,[1]TDSheet!$C$30:$W$73,6,FALSE),0)</f>
        <v>89.73</v>
      </c>
    </row>
    <row r="37" spans="1:3" x14ac:dyDescent="0.25">
      <c r="A37" s="1" t="s">
        <v>34</v>
      </c>
      <c r="B37" s="4">
        <f>IFERROR(VLOOKUP($A37,[1]TDSheet!$C$30:$W$73,2,FALSE),0)</f>
        <v>5669.0110000000004</v>
      </c>
      <c r="C37" s="5">
        <f>IFERROR(VLOOKUP($A37,[1]TDSheet!$C$30:$W$73,6,FALSE),0)</f>
        <v>176.23</v>
      </c>
    </row>
    <row r="38" spans="1:3" x14ac:dyDescent="0.25">
      <c r="A38" s="1" t="s">
        <v>35</v>
      </c>
      <c r="B38" s="4">
        <f>IFERROR(VLOOKUP($A38,[1]TDSheet!$C$30:$W$73,2,FALSE),0)</f>
        <v>148.1</v>
      </c>
      <c r="C38" s="5">
        <f>IFERROR(VLOOKUP($A38,[1]TDSheet!$C$30:$W$73,6,FALSE),0)</f>
        <v>141.28</v>
      </c>
    </row>
    <row r="39" spans="1:3" x14ac:dyDescent="0.25">
      <c r="A39" s="1" t="s">
        <v>36</v>
      </c>
      <c r="B39" s="4">
        <f>IFERROR(VLOOKUP($A39,[1]TDSheet!$C$30:$W$73,2,FALSE),0)</f>
        <v>7061.1760000000004</v>
      </c>
      <c r="C39" s="5">
        <f>IFERROR(VLOOKUP($A39,[1]TDSheet!$C$30:$W$73,6,FALSE),0)</f>
        <v>104.19</v>
      </c>
    </row>
    <row r="40" spans="1:3" x14ac:dyDescent="0.25">
      <c r="A40" s="1" t="s">
        <v>37</v>
      </c>
      <c r="B40" s="4">
        <f>IFERROR(VLOOKUP($A40,[1]TDSheet!$C$30:$W$73,2,FALSE),0)</f>
        <v>972</v>
      </c>
      <c r="C40" s="5">
        <f>IFERROR(VLOOKUP($A40,[1]TDSheet!$C$30:$W$73,6,FALSE),0)</f>
        <v>129.82</v>
      </c>
    </row>
    <row r="41" spans="1:3" x14ac:dyDescent="0.25">
      <c r="A41" s="1" t="s">
        <v>38</v>
      </c>
      <c r="B41" s="4">
        <f>IFERROR(VLOOKUP($A41,[1]TDSheet!$C$30:$W$73,2,FALSE),0)</f>
        <v>370</v>
      </c>
      <c r="C41" s="5">
        <f>IFERROR(VLOOKUP($A41,[1]TDSheet!$C$30:$W$73,6,FALSE),0)</f>
        <v>141.56</v>
      </c>
    </row>
    <row r="42" spans="1:3" x14ac:dyDescent="0.25">
      <c r="A42" s="1" t="s">
        <v>39</v>
      </c>
      <c r="B42" s="4">
        <f>IFERROR(VLOOKUP($A42,[1]TDSheet!$C$30:$W$73,2,FALSE),0)</f>
        <v>4025.6709999999998</v>
      </c>
      <c r="C42" s="5">
        <f>IFERROR(VLOOKUP($A42,[1]TDSheet!$C$30:$W$73,6,FALSE),0)</f>
        <v>130.44999999999999</v>
      </c>
    </row>
    <row r="43" spans="1:3" x14ac:dyDescent="0.25">
      <c r="A43" s="1" t="s">
        <v>40</v>
      </c>
      <c r="B43" s="4">
        <f>IFERROR(VLOOKUP($A43,[1]TDSheet!$C$30:$W$73,2,FALSE),0)</f>
        <v>2628</v>
      </c>
      <c r="C43" s="5">
        <f>IFERROR(VLOOKUP($A43,[1]TDSheet!$C$30:$W$73,6,FALSE),0)</f>
        <v>88.76</v>
      </c>
    </row>
    <row r="44" spans="1:3" x14ac:dyDescent="0.25">
      <c r="A44" s="1" t="s">
        <v>41</v>
      </c>
      <c r="B44" s="4">
        <f>IFERROR(VLOOKUP($A44,[1]TDSheet!$C$30:$W$73,2,FALSE),0)</f>
        <v>38223.9</v>
      </c>
      <c r="C44" s="5">
        <f>IFERROR(VLOOKUP($A44,[1]TDSheet!$C$30:$W$73,6,FALSE),0)</f>
        <v>77.59</v>
      </c>
    </row>
    <row r="45" spans="1:3" x14ac:dyDescent="0.25">
      <c r="A45" s="1" t="s">
        <v>42</v>
      </c>
      <c r="B45" s="4">
        <f>IFERROR(VLOOKUP($A45,[1]TDSheet!$C$30:$W$73,2,FALSE),0)</f>
        <v>3900</v>
      </c>
      <c r="C45" s="5">
        <f>IFERROR(VLOOKUP($A45,[1]TDSheet!$C$30:$W$73,6,FALSE),0)</f>
        <v>185.73</v>
      </c>
    </row>
    <row r="46" spans="1:3" x14ac:dyDescent="0.25">
      <c r="A46" s="1" t="s">
        <v>43</v>
      </c>
      <c r="B46" s="4">
        <f>IFERROR(VLOOKUP($A46,[1]TDSheet!$C$30:$W$73,2,FALSE),0)</f>
        <v>16686</v>
      </c>
      <c r="C46" s="5">
        <f>IFERROR(VLOOKUP($A46,[1]TDSheet!$C$30:$W$73,6,FALSE),0)</f>
        <v>171.35</v>
      </c>
    </row>
    <row r="47" spans="1:3" x14ac:dyDescent="0.25">
      <c r="A47" s="2">
        <v>3600045</v>
      </c>
      <c r="B47" s="4">
        <f>IFERROR(VLOOKUP($A47,[1]TDSheet!$C$30:$W$73,2,FALSE),0)</f>
        <v>881.76</v>
      </c>
      <c r="C47" s="5">
        <f>IFERROR(VLOOKUP($A47,[1]TDSheet!$C$30:$W$73,6,FALSE),0)</f>
        <v>103.74</v>
      </c>
    </row>
    <row r="48" spans="1:3" x14ac:dyDescent="0.25">
      <c r="A48" s="2">
        <v>3100040</v>
      </c>
      <c r="B48" s="4">
        <f>IFERROR(VLOOKUP($A48,[1]TDSheet!$C$30:$W$73,2,FALSE),0)</f>
        <v>92.4</v>
      </c>
      <c r="C48" s="5">
        <f>IFERROR(VLOOKUP($A48,[1]TDSheet!$C$30:$W$73,6,FALSE),0)</f>
        <v>120.69</v>
      </c>
    </row>
    <row r="49" spans="1:3" x14ac:dyDescent="0.25">
      <c r="A49" s="1" t="s">
        <v>44</v>
      </c>
      <c r="B49" s="4">
        <f>IFERROR(VLOOKUP($A49,[1]TDSheet!$C$30:$W$73,2,FALSE),0)</f>
        <v>11675.723</v>
      </c>
      <c r="C49" s="5">
        <f>IFERROR(VLOOKUP($A49,[1]TDSheet!$C$30:$W$73,6,FALSE),0)</f>
        <v>56.39</v>
      </c>
    </row>
    <row r="50" spans="1:3" x14ac:dyDescent="0.25">
      <c r="A50" s="1" t="s">
        <v>45</v>
      </c>
      <c r="B50" s="3">
        <f>IFERROR(VLOOKUP($A50,[1]TDSheet!$C$30:$W$73,2,FALSE),0)</f>
        <v>0</v>
      </c>
      <c r="C50" s="3">
        <f>IFERROR(VLOOKUP($A50,[1]TDSheet!$C$30:$W$73,6,FALSE),0)</f>
        <v>0</v>
      </c>
    </row>
    <row r="51" spans="1:3" x14ac:dyDescent="0.25">
      <c r="A51" s="2">
        <v>3300002</v>
      </c>
      <c r="B51" s="3">
        <f>IFERROR(VLOOKUP($A51,[1]TDSheet!$C$30:$W$73,2,FALSE),0)</f>
        <v>0</v>
      </c>
      <c r="C51" s="3">
        <f>IFERROR(VLOOKUP($A51,[1]TDSheet!$C$30:$W$73,6,FALSE),0)</f>
        <v>0</v>
      </c>
    </row>
    <row r="52" spans="1:3" x14ac:dyDescent="0.25">
      <c r="A52" s="2">
        <v>3400002</v>
      </c>
      <c r="B52" s="3">
        <f>IFERROR(VLOOKUP($A52,[1]TDSheet!$C$30:$W$73,2,FALSE),0)</f>
        <v>0</v>
      </c>
      <c r="C52" s="3">
        <f>IFERROR(VLOOKUP($A52,[1]TDSheet!$C$30:$W$73,6,FALSE),0)</f>
        <v>0</v>
      </c>
    </row>
    <row r="53" spans="1:3" x14ac:dyDescent="0.25">
      <c r="A53" s="2">
        <v>3400003</v>
      </c>
      <c r="B53" s="3">
        <f>IFERROR(VLOOKUP($A53,[1]TDSheet!$C$30:$W$73,2,FALSE),0)</f>
        <v>0</v>
      </c>
      <c r="C53" s="3">
        <f>IFERROR(VLOOKUP($A53,[1]TDSheet!$C$30:$W$73,6,FALSE),0)</f>
        <v>0</v>
      </c>
    </row>
    <row r="54" spans="1:3" x14ac:dyDescent="0.25">
      <c r="A54" s="2">
        <v>3400004</v>
      </c>
      <c r="B54" s="3">
        <f>IFERROR(VLOOKUP($A54,[1]TDSheet!$C$30:$W$73,2,FALSE),0)</f>
        <v>0</v>
      </c>
      <c r="C54" s="3">
        <f>IFERROR(VLOOKUP($A54,[1]TDSheet!$C$30:$W$73,6,FALSE),0)</f>
        <v>0</v>
      </c>
    </row>
    <row r="55" spans="1:3" x14ac:dyDescent="0.25">
      <c r="A55" s="2">
        <v>3400015</v>
      </c>
      <c r="B55" s="3">
        <f>IFERROR(VLOOKUP($A55,[1]TDSheet!$C$30:$W$73,2,FALSE),0)</f>
        <v>0</v>
      </c>
      <c r="C55" s="3">
        <f>IFERROR(VLOOKUP($A55,[1]TDSheet!$C$30:$W$73,6,FALSE),0)</f>
        <v>0</v>
      </c>
    </row>
    <row r="56" spans="1:3" x14ac:dyDescent="0.25">
      <c r="A56" s="2">
        <v>3400006</v>
      </c>
      <c r="B56" s="3">
        <f>IFERROR(VLOOKUP($A56,[1]TDSheet!$C$30:$W$73,2,FALSE),0)</f>
        <v>0</v>
      </c>
      <c r="C56" s="3">
        <f>IFERROR(VLOOKUP($A56,[1]TDSheet!$C$30:$W$73,6,FALSE),0)</f>
        <v>0</v>
      </c>
    </row>
    <row r="57" spans="1:3" x14ac:dyDescent="0.25">
      <c r="A57" s="2">
        <v>3400007</v>
      </c>
      <c r="B57" s="3">
        <f>IFERROR(VLOOKUP($A57,[1]TDSheet!$C$30:$W$73,2,FALSE),0)</f>
        <v>0</v>
      </c>
      <c r="C57" s="3">
        <f>IFERROR(VLOOKUP($A57,[1]TDSheet!$C$30:$W$73,6,FALSE),0)</f>
        <v>0</v>
      </c>
    </row>
    <row r="58" spans="1:3" x14ac:dyDescent="0.25">
      <c r="A58" s="1" t="s">
        <v>46</v>
      </c>
      <c r="B58" s="3">
        <f>IFERROR(VLOOKUP($A58,[1]TDSheet!$C$30:$W$73,2,FALSE),0)</f>
        <v>0</v>
      </c>
      <c r="C58" s="3">
        <f>IFERROR(VLOOKUP($A58,[1]TDSheet!$C$30:$W$73,6,FALSE),0)</f>
        <v>0</v>
      </c>
    </row>
    <row r="59" spans="1:3" x14ac:dyDescent="0.25">
      <c r="A59" s="1" t="s">
        <v>47</v>
      </c>
      <c r="B59" s="3">
        <f>IFERROR(VLOOKUP($A59,[1]TDSheet!$C$30:$W$73,2,FALSE),0)</f>
        <v>0</v>
      </c>
      <c r="C59" s="3">
        <f>IFERROR(VLOOKUP($A59,[1]TDSheet!$C$30:$W$73,6,FALSE),0)</f>
        <v>0</v>
      </c>
    </row>
    <row r="60" spans="1:3" x14ac:dyDescent="0.25">
      <c r="A60" s="1" t="s">
        <v>48</v>
      </c>
      <c r="B60" s="3">
        <f>IFERROR(VLOOKUP($A60,[1]TDSheet!$C$30:$W$73,2,FALSE),0)</f>
        <v>0</v>
      </c>
      <c r="C60" s="3">
        <f>IFERROR(VLOOKUP($A60,[1]TDSheet!$C$30:$W$73,6,FALSE),0)</f>
        <v>0</v>
      </c>
    </row>
    <row r="61" spans="1:3" x14ac:dyDescent="0.25">
      <c r="A61" s="1" t="s">
        <v>49</v>
      </c>
      <c r="B61" s="3">
        <f>IFERROR(VLOOKUP($A61,[1]TDSheet!$C$30:$W$73,2,FALSE),0)</f>
        <v>0</v>
      </c>
      <c r="C61" s="3">
        <f>IFERROR(VLOOKUP($A61,[1]TDSheet!$C$30:$W$73,6,FALSE),0)</f>
        <v>0</v>
      </c>
    </row>
    <row r="62" spans="1:3" x14ac:dyDescent="0.25">
      <c r="A62" s="1" t="s">
        <v>50</v>
      </c>
      <c r="B62" s="3">
        <f>IFERROR(VLOOKUP($A62,[1]TDSheet!$C$30:$W$73,2,FALSE),0)</f>
        <v>0</v>
      </c>
      <c r="C62" s="3">
        <f>IFERROR(VLOOKUP($A62,[1]TDSheet!$C$30:$W$73,6,FALSE),0)</f>
        <v>0</v>
      </c>
    </row>
    <row r="63" spans="1:3" x14ac:dyDescent="0.25">
      <c r="A63" s="1" t="s">
        <v>51</v>
      </c>
      <c r="B63" s="3">
        <f>IFERROR(VLOOKUP($A63,[1]TDSheet!$C$30:$W$73,2,FALSE),0)</f>
        <v>0</v>
      </c>
      <c r="C63" s="3">
        <f>IFERROR(VLOOKUP($A63,[1]TDSheet!$C$30:$W$73,6,FALSE),0)</f>
        <v>0</v>
      </c>
    </row>
    <row r="64" spans="1:3" x14ac:dyDescent="0.25">
      <c r="A64" s="1" t="s">
        <v>52</v>
      </c>
      <c r="B64" s="3">
        <f>IFERROR(VLOOKUP($A64,[1]TDSheet!$C$30:$W$73,2,FALSE),0)</f>
        <v>0</v>
      </c>
      <c r="C64" s="3">
        <f>IFERROR(VLOOKUP($A64,[1]TDSheet!$C$30:$W$73,6,FALSE),0)</f>
        <v>0</v>
      </c>
    </row>
    <row r="65" spans="1:3" x14ac:dyDescent="0.25">
      <c r="A65" s="1" t="s">
        <v>53</v>
      </c>
      <c r="B65" s="3">
        <f>IFERROR(VLOOKUP($A65,[1]TDSheet!$C$30:$W$73,2,FALSE),0)</f>
        <v>0</v>
      </c>
      <c r="C65" s="3">
        <f>IFERROR(VLOOKUP($A65,[1]TDSheet!$C$30:$W$73,6,FALSE),0)</f>
        <v>0</v>
      </c>
    </row>
    <row r="66" spans="1:3" x14ac:dyDescent="0.25">
      <c r="A66" s="1" t="s">
        <v>54</v>
      </c>
      <c r="B66" s="3">
        <f>IFERROR(VLOOKUP($A66,[1]TDSheet!$C$30:$W$73,2,FALSE),0)</f>
        <v>0</v>
      </c>
      <c r="C66" s="3">
        <f>IFERROR(VLOOKUP($A66,[1]TDSheet!$C$30:$W$73,6,FALSE),0)</f>
        <v>0</v>
      </c>
    </row>
    <row r="67" spans="1:3" x14ac:dyDescent="0.25">
      <c r="A67" s="2">
        <v>3300008</v>
      </c>
      <c r="B67" s="3">
        <f>IFERROR(VLOOKUP($A67,[1]TDSheet!$C$30:$W$73,2,FALSE),0)</f>
        <v>0</v>
      </c>
      <c r="C67" s="3">
        <f>IFERROR(VLOOKUP($A67,[1]TDSheet!$C$30:$W$73,6,FALSE),0)</f>
        <v>0</v>
      </c>
    </row>
    <row r="68" spans="1:3" x14ac:dyDescent="0.25">
      <c r="A68" s="1" t="s">
        <v>55</v>
      </c>
      <c r="B68" s="3">
        <f>IFERROR(VLOOKUP($A68,[1]TDSheet!$C$30:$W$73,2,FALSE),0)</f>
        <v>0</v>
      </c>
      <c r="C68" s="3">
        <f>IFERROR(VLOOKUP($A68,[1]TDSheet!$C$30:$W$73,6,FALSE),0)</f>
        <v>0</v>
      </c>
    </row>
    <row r="69" spans="1:3" x14ac:dyDescent="0.25">
      <c r="A69" s="1" t="s">
        <v>56</v>
      </c>
      <c r="B69" s="3">
        <f>IFERROR(VLOOKUP($A69,[1]TDSheet!$C$30:$W$73,2,FALSE),0)</f>
        <v>0</v>
      </c>
      <c r="C69" s="3">
        <f>IFERROR(VLOOKUP($A69,[1]TDSheet!$C$30:$W$73,6,FALSE),0)</f>
        <v>0</v>
      </c>
    </row>
    <row r="70" spans="1:3" x14ac:dyDescent="0.25">
      <c r="A70" s="1" t="s">
        <v>57</v>
      </c>
      <c r="B70" s="3">
        <f>IFERROR(VLOOKUP($A70,[1]TDSheet!$C$30:$W$73,2,FALSE),0)</f>
        <v>0</v>
      </c>
      <c r="C70" s="3">
        <f>IFERROR(VLOOKUP($A70,[1]TDSheet!$C$30:$W$73,6,FALSE),0)</f>
        <v>0</v>
      </c>
    </row>
    <row r="71" spans="1:3" x14ac:dyDescent="0.25">
      <c r="A71" s="1" t="s">
        <v>58</v>
      </c>
      <c r="B71" s="3">
        <f>IFERROR(VLOOKUP($A71,[1]TDSheet!$C$30:$W$73,2,FALSE),0)</f>
        <v>0</v>
      </c>
      <c r="C71" s="3">
        <f>IFERROR(VLOOKUP($A71,[1]TDSheet!$C$30:$W$73,6,FALSE),0)</f>
        <v>0</v>
      </c>
    </row>
    <row r="72" spans="1:3" x14ac:dyDescent="0.25">
      <c r="A72" s="1" t="s">
        <v>59</v>
      </c>
      <c r="B72" s="3">
        <f>IFERROR(VLOOKUP($A72,[1]TDSheet!$C$30:$W$73,2,FALSE),0)</f>
        <v>0</v>
      </c>
      <c r="C72" s="3">
        <f>IFERROR(VLOOKUP($A72,[1]TDSheet!$C$30:$W$73,6,FALSE),0)</f>
        <v>0</v>
      </c>
    </row>
    <row r="73" spans="1:3" x14ac:dyDescent="0.25">
      <c r="A73" s="1" t="s">
        <v>60</v>
      </c>
      <c r="B73" s="3">
        <f>IFERROR(VLOOKUP($A73,[1]TDSheet!$C$30:$W$73,2,FALSE),0)</f>
        <v>0</v>
      </c>
      <c r="C73" s="3">
        <f>IFERROR(VLOOKUP($A73,[1]TDSheet!$C$30:$W$73,6,FALSE),0)</f>
        <v>0</v>
      </c>
    </row>
    <row r="74" spans="1:3" x14ac:dyDescent="0.25">
      <c r="A74" s="1" t="s">
        <v>61</v>
      </c>
      <c r="B74" s="3">
        <f>IFERROR(VLOOKUP($A74,[1]TDSheet!$C$30:$W$73,2,FALSE),0)</f>
        <v>0</v>
      </c>
      <c r="C74" s="3">
        <f>IFERROR(VLOOKUP($A74,[1]TDSheet!$C$30:$W$73,6,FALSE),0)</f>
        <v>0</v>
      </c>
    </row>
    <row r="75" spans="1:3" x14ac:dyDescent="0.25">
      <c r="A75" s="1" t="s">
        <v>62</v>
      </c>
      <c r="B75" s="3">
        <f>IFERROR(VLOOKUP($A75,[1]TDSheet!$C$30:$W$73,2,FALSE),0)</f>
        <v>0</v>
      </c>
      <c r="C75" s="3">
        <f>IFERROR(VLOOKUP($A75,[1]TDSheet!$C$30:$W$73,6,FALSE),0)</f>
        <v>0</v>
      </c>
    </row>
    <row r="76" spans="1:3" x14ac:dyDescent="0.25">
      <c r="A76" s="1" t="s">
        <v>63</v>
      </c>
      <c r="B76" s="3">
        <f>IFERROR(VLOOKUP($A76,[1]TDSheet!$C$30:$W$73,2,FALSE),0)</f>
        <v>0</v>
      </c>
      <c r="C76" s="3">
        <f>IFERROR(VLOOKUP($A76,[1]TDSheet!$C$30:$W$73,6,FALSE),0)</f>
        <v>0</v>
      </c>
    </row>
    <row r="77" spans="1:3" x14ac:dyDescent="0.25">
      <c r="A77" s="1" t="s">
        <v>64</v>
      </c>
      <c r="B77" s="3">
        <f>IFERROR(VLOOKUP($A77,[1]TDSheet!$C$30:$W$73,2,FALSE),0)</f>
        <v>0</v>
      </c>
      <c r="C77" s="3">
        <f>IFERROR(VLOOKUP($A77,[1]TDSheet!$C$30:$W$73,6,FALSE),0)</f>
        <v>0</v>
      </c>
    </row>
    <row r="78" spans="1:3" x14ac:dyDescent="0.25">
      <c r="A78" s="1" t="s">
        <v>65</v>
      </c>
      <c r="B78" s="3">
        <f>IFERROR(VLOOKUP($A78,[1]TDSheet!$C$30:$W$73,2,FALSE),0)</f>
        <v>0</v>
      </c>
      <c r="C78" s="3">
        <f>IFERROR(VLOOKUP($A78,[1]TDSheet!$C$30:$W$73,6,FALSE),0)</f>
        <v>0</v>
      </c>
    </row>
    <row r="79" spans="1:3" x14ac:dyDescent="0.25">
      <c r="A79" s="1" t="s">
        <v>66</v>
      </c>
      <c r="B79" s="3">
        <f>IFERROR(VLOOKUP($A79,[1]TDSheet!$C$30:$W$73,2,FALSE),0)</f>
        <v>0</v>
      </c>
      <c r="C79" s="3">
        <f>IFERROR(VLOOKUP($A79,[1]TDSheet!$C$30:$W$73,6,FALSE),0)</f>
        <v>0</v>
      </c>
    </row>
    <row r="80" spans="1:3" x14ac:dyDescent="0.25">
      <c r="A80" s="1" t="s">
        <v>67</v>
      </c>
      <c r="B80" s="3">
        <f>IFERROR(VLOOKUP($A80,[1]TDSheet!$C$30:$W$73,2,FALSE),0)</f>
        <v>0</v>
      </c>
      <c r="C80" s="3">
        <f>IFERROR(VLOOKUP($A80,[1]TDSheet!$C$30:$W$73,6,FALSE),0)</f>
        <v>0</v>
      </c>
    </row>
    <row r="81" spans="1:3" x14ac:dyDescent="0.25">
      <c r="A81" s="1" t="s">
        <v>68</v>
      </c>
      <c r="B81" s="3">
        <f>IFERROR(VLOOKUP($A81,[1]TDSheet!$C$30:$W$73,2,FALSE),0)</f>
        <v>0</v>
      </c>
      <c r="C81" s="3">
        <f>IFERROR(VLOOKUP($A81,[1]TDSheet!$C$30:$W$73,6,FALSE),0)</f>
        <v>0</v>
      </c>
    </row>
    <row r="82" spans="1:3" x14ac:dyDescent="0.25">
      <c r="A82" s="1" t="s">
        <v>69</v>
      </c>
      <c r="B82" s="3">
        <f>IFERROR(VLOOKUP($A82,[1]TDSheet!$C$30:$W$73,2,FALSE),0)</f>
        <v>0</v>
      </c>
      <c r="C82" s="3">
        <f>IFERROR(VLOOKUP($A82,[1]TDSheet!$C$30:$W$73,6,FALSE),0)</f>
        <v>0</v>
      </c>
    </row>
    <row r="83" spans="1:3" x14ac:dyDescent="0.25">
      <c r="A83" s="1" t="s">
        <v>70</v>
      </c>
      <c r="B83" s="3">
        <f>IFERROR(VLOOKUP($A83,[1]TDSheet!$C$30:$W$73,2,FALSE),0)</f>
        <v>0</v>
      </c>
      <c r="C83" s="3">
        <f>IFERROR(VLOOKUP($A83,[1]TDSheet!$C$30:$W$73,6,FALSE),0)</f>
        <v>0</v>
      </c>
    </row>
    <row r="84" spans="1:3" x14ac:dyDescent="0.25">
      <c r="A84" s="1" t="s">
        <v>71</v>
      </c>
      <c r="B84" s="3">
        <f>IFERROR(VLOOKUP($A84,[1]TDSheet!$C$30:$W$73,2,FALSE),0)</f>
        <v>0</v>
      </c>
      <c r="C84" s="3">
        <f>IFERROR(VLOOKUP($A84,[1]TDSheet!$C$30:$W$73,6,FALSE),0)</f>
        <v>0</v>
      </c>
    </row>
    <row r="85" spans="1:3" x14ac:dyDescent="0.25">
      <c r="A85" s="1" t="s">
        <v>72</v>
      </c>
      <c r="B85" s="3">
        <f>IFERROR(VLOOKUP($A85,[1]TDSheet!$C$30:$W$73,2,FALSE),0)</f>
        <v>0</v>
      </c>
      <c r="C85" s="3">
        <f>IFERROR(VLOOKUP($A85,[1]TDSheet!$C$30:$W$73,6,FALSE),0)</f>
        <v>0</v>
      </c>
    </row>
    <row r="86" spans="1:3" x14ac:dyDescent="0.25">
      <c r="A86" s="1" t="s">
        <v>73</v>
      </c>
      <c r="B86" s="3">
        <f>IFERROR(VLOOKUP($A86,[1]TDSheet!$C$30:$W$73,2,FALSE),0)</f>
        <v>0</v>
      </c>
      <c r="C86" s="3">
        <f>IFERROR(VLOOKUP($A86,[1]TDSheet!$C$30:$W$73,6,FALSE),0)</f>
        <v>0</v>
      </c>
    </row>
    <row r="87" spans="1:3" x14ac:dyDescent="0.25">
      <c r="A87" s="1" t="s">
        <v>74</v>
      </c>
      <c r="B87" s="3">
        <f>IFERROR(VLOOKUP($A87,[1]TDSheet!$C$30:$W$73,2,FALSE),0)</f>
        <v>0</v>
      </c>
      <c r="C87" s="3">
        <f>IFERROR(VLOOKUP($A87,[1]TDSheet!$C$30:$W$73,6,FALSE),0)</f>
        <v>0</v>
      </c>
    </row>
    <row r="88" spans="1:3" x14ac:dyDescent="0.25">
      <c r="A88" s="1" t="s">
        <v>75</v>
      </c>
      <c r="B88" s="3">
        <f>IFERROR(VLOOKUP($A88,[1]TDSheet!$C$30:$W$73,2,FALSE),0)</f>
        <v>0</v>
      </c>
      <c r="C88" s="3">
        <f>IFERROR(VLOOKUP($A88,[1]TDSheet!$C$30:$W$73,6,FALSE),0)</f>
        <v>0</v>
      </c>
    </row>
    <row r="89" spans="1:3" x14ac:dyDescent="0.25">
      <c r="A89" s="1" t="s">
        <v>76</v>
      </c>
      <c r="B89" s="3">
        <f>IFERROR(VLOOKUP($A89,[1]TDSheet!$C$30:$W$73,2,FALSE),0)</f>
        <v>0</v>
      </c>
      <c r="C89" s="3">
        <f>IFERROR(VLOOKUP($A89,[1]TDSheet!$C$30:$W$73,6,FALSE),0)</f>
        <v>0</v>
      </c>
    </row>
    <row r="90" spans="1:3" x14ac:dyDescent="0.25">
      <c r="A90" s="1" t="s">
        <v>77</v>
      </c>
      <c r="B90" s="3">
        <f>IFERROR(VLOOKUP($A90,[1]TDSheet!$C$30:$W$73,2,FALSE),0)</f>
        <v>0</v>
      </c>
      <c r="C90" s="3">
        <f>IFERROR(VLOOKUP($A90,[1]TDSheet!$C$30:$W$73,6,FALSE),0)</f>
        <v>0</v>
      </c>
    </row>
    <row r="91" spans="1:3" x14ac:dyDescent="0.25">
      <c r="A91" s="1" t="s">
        <v>78</v>
      </c>
      <c r="B91" s="3">
        <f>IFERROR(VLOOKUP($A91,[1]TDSheet!$C$30:$W$73,2,FALSE),0)</f>
        <v>0</v>
      </c>
      <c r="C91" s="3">
        <f>IFERROR(VLOOKUP($A91,[1]TDSheet!$C$30:$W$73,6,FALSE),0)</f>
        <v>0</v>
      </c>
    </row>
    <row r="92" spans="1:3" x14ac:dyDescent="0.25">
      <c r="A92" s="1" t="s">
        <v>79</v>
      </c>
      <c r="B92" s="3">
        <f>IFERROR(VLOOKUP($A92,[1]TDSheet!$C$30:$W$73,2,FALSE),0)</f>
        <v>0</v>
      </c>
      <c r="C92" s="3">
        <f>IFERROR(VLOOKUP($A92,[1]TDSheet!$C$30:$W$73,6,FALSE),0)</f>
        <v>0</v>
      </c>
    </row>
    <row r="93" spans="1:3" x14ac:dyDescent="0.25">
      <c r="A93" s="1" t="s">
        <v>80</v>
      </c>
      <c r="B93" s="3">
        <f>IFERROR(VLOOKUP($A93,[1]TDSheet!$C$30:$W$73,2,FALSE),0)</f>
        <v>0</v>
      </c>
      <c r="C93" s="3">
        <f>IFERROR(VLOOKUP($A93,[1]TDSheet!$C$30:$W$73,6,FALSE),0)</f>
        <v>0</v>
      </c>
    </row>
    <row r="94" spans="1:3" x14ac:dyDescent="0.25">
      <c r="A94" s="1" t="s">
        <v>81</v>
      </c>
      <c r="B94" s="3">
        <f>IFERROR(VLOOKUP($A94,[1]TDSheet!$C$30:$W$73,2,FALSE),0)</f>
        <v>0</v>
      </c>
      <c r="C94" s="3">
        <f>IFERROR(VLOOKUP($A94,[1]TDSheet!$C$30:$W$73,6,FALSE),0)</f>
        <v>0</v>
      </c>
    </row>
    <row r="95" spans="1:3" x14ac:dyDescent="0.25">
      <c r="A95" s="1" t="s">
        <v>82</v>
      </c>
      <c r="B95" s="3">
        <f>IFERROR(VLOOKUP($A95,[1]TDSheet!$C$30:$W$73,2,FALSE),0)</f>
        <v>0</v>
      </c>
      <c r="C95" s="3">
        <f>IFERROR(VLOOKUP($A95,[1]TDSheet!$C$30:$W$73,6,FALSE),0)</f>
        <v>0</v>
      </c>
    </row>
    <row r="96" spans="1:3" x14ac:dyDescent="0.25">
      <c r="A96" s="1" t="s">
        <v>83</v>
      </c>
      <c r="B96" s="3">
        <f>IFERROR(VLOOKUP($A96,[1]TDSheet!$C$30:$W$73,2,FALSE),0)</f>
        <v>0</v>
      </c>
      <c r="C96" s="3">
        <f>IFERROR(VLOOKUP($A96,[1]TDSheet!$C$30:$W$73,6,FALSE),0)</f>
        <v>0</v>
      </c>
    </row>
    <row r="97" spans="1:3" x14ac:dyDescent="0.25">
      <c r="A97" s="1" t="s">
        <v>84</v>
      </c>
      <c r="B97" s="3">
        <f>IFERROR(VLOOKUP($A97,[1]TDSheet!$C$30:$W$73,2,FALSE),0)</f>
        <v>0</v>
      </c>
      <c r="C97" s="3">
        <f>IFERROR(VLOOKUP($A97,[1]TDSheet!$C$30:$W$73,6,FALSE),0)</f>
        <v>0</v>
      </c>
    </row>
    <row r="98" spans="1:3" x14ac:dyDescent="0.25">
      <c r="A98" s="1" t="s">
        <v>85</v>
      </c>
      <c r="B98" s="3">
        <f>IFERROR(VLOOKUP($A98,[1]TDSheet!$C$30:$W$73,2,FALSE),0)</f>
        <v>0</v>
      </c>
      <c r="C98" s="3">
        <f>IFERROR(VLOOKUP($A98,[1]TDSheet!$C$30:$W$73,6,FALSE),0)</f>
        <v>0</v>
      </c>
    </row>
    <row r="99" spans="1:3" x14ac:dyDescent="0.25">
      <c r="A99" s="1" t="s">
        <v>86</v>
      </c>
      <c r="B99" s="3">
        <f>IFERROR(VLOOKUP($A99,[1]TDSheet!$C$30:$W$73,2,FALSE),0)</f>
        <v>0</v>
      </c>
      <c r="C99" s="3">
        <f>IFERROR(VLOOKUP($A99,[1]TDSheet!$C$30:$W$73,6,FALSE),0)</f>
        <v>0</v>
      </c>
    </row>
    <row r="100" spans="1:3" x14ac:dyDescent="0.25">
      <c r="A100" s="1" t="s">
        <v>87</v>
      </c>
      <c r="B100" s="3">
        <f>IFERROR(VLOOKUP($A100,[1]TDSheet!$C$30:$W$73,2,FALSE),0)</f>
        <v>0</v>
      </c>
      <c r="C100" s="3">
        <f>IFERROR(VLOOKUP($A100,[1]TDSheet!$C$30:$W$73,6,FALSE),0)</f>
        <v>0</v>
      </c>
    </row>
    <row r="101" spans="1:3" x14ac:dyDescent="0.25">
      <c r="A101" s="1" t="s">
        <v>88</v>
      </c>
      <c r="B101" s="3">
        <f>IFERROR(VLOOKUP($A101,[1]TDSheet!$C$30:$W$73,2,FALSE),0)</f>
        <v>0</v>
      </c>
      <c r="C101" s="3">
        <f>IFERROR(VLOOKUP($A101,[1]TDSheet!$C$30:$W$73,6,FALSE),0)</f>
        <v>0</v>
      </c>
    </row>
    <row r="102" spans="1:3" x14ac:dyDescent="0.25">
      <c r="A102" s="1" t="s">
        <v>89</v>
      </c>
      <c r="B102" s="3">
        <f>IFERROR(VLOOKUP($A102,[1]TDSheet!$C$30:$W$73,2,FALSE),0)</f>
        <v>0</v>
      </c>
      <c r="C102" s="3">
        <f>IFERROR(VLOOKUP($A102,[1]TDSheet!$C$30:$W$73,6,FALSE),0)</f>
        <v>0</v>
      </c>
    </row>
    <row r="103" spans="1:3" x14ac:dyDescent="0.25">
      <c r="A103" s="1" t="s">
        <v>90</v>
      </c>
      <c r="B103" s="3">
        <f>IFERROR(VLOOKUP($A103,[1]TDSheet!$C$30:$W$73,2,FALSE),0)</f>
        <v>0</v>
      </c>
      <c r="C103" s="3">
        <f>IFERROR(VLOOKUP($A103,[1]TDSheet!$C$30:$W$73,6,FALSE),0)</f>
        <v>0</v>
      </c>
    </row>
    <row r="104" spans="1:3" x14ac:dyDescent="0.25">
      <c r="A104" s="1" t="s">
        <v>91</v>
      </c>
      <c r="B104" s="3">
        <f>IFERROR(VLOOKUP($A104,[1]TDSheet!$C$30:$W$73,2,FALSE),0)</f>
        <v>0</v>
      </c>
      <c r="C104" s="3">
        <f>IFERROR(VLOOKUP($A104,[1]TDSheet!$C$30:$W$73,6,FALSE),0)</f>
        <v>0</v>
      </c>
    </row>
    <row r="105" spans="1:3" x14ac:dyDescent="0.25">
      <c r="A105" s="1" t="s">
        <v>92</v>
      </c>
      <c r="B105" s="3">
        <f>IFERROR(VLOOKUP($A105,[1]TDSheet!$C$30:$W$73,2,FALSE),0)</f>
        <v>0</v>
      </c>
      <c r="C105" s="3">
        <f>IFERROR(VLOOKUP($A105,[1]TDSheet!$C$30:$W$73,6,FALSE),0)</f>
        <v>0</v>
      </c>
    </row>
    <row r="106" spans="1:3" x14ac:dyDescent="0.25">
      <c r="A106" s="1" t="s">
        <v>93</v>
      </c>
      <c r="B106" s="3">
        <f>IFERROR(VLOOKUP($A106,[1]TDSheet!$C$30:$W$73,2,FALSE),0)</f>
        <v>0</v>
      </c>
      <c r="C106" s="3">
        <f>IFERROR(VLOOKUP($A106,[1]TDSheet!$C$30:$W$73,6,FALSE),0)</f>
        <v>0</v>
      </c>
    </row>
    <row r="107" spans="1:3" x14ac:dyDescent="0.25">
      <c r="A107" s="1" t="s">
        <v>94</v>
      </c>
      <c r="B107" s="3">
        <f>IFERROR(VLOOKUP($A107,[1]TDSheet!$C$30:$W$73,2,FALSE),0)</f>
        <v>0</v>
      </c>
      <c r="C107" s="3">
        <f>IFERROR(VLOOKUP($A107,[1]TDSheet!$C$30:$W$73,6,FALSE),0)</f>
        <v>0</v>
      </c>
    </row>
    <row r="108" spans="1:3" x14ac:dyDescent="0.25">
      <c r="A108" s="1" t="s">
        <v>95</v>
      </c>
      <c r="B108" s="3">
        <f>IFERROR(VLOOKUP($A108,[1]TDSheet!$C$30:$W$73,2,FALSE),0)</f>
        <v>0</v>
      </c>
      <c r="C108" s="3">
        <f>IFERROR(VLOOKUP($A108,[1]TDSheet!$C$30:$W$73,6,FALSE),0)</f>
        <v>0</v>
      </c>
    </row>
    <row r="109" spans="1:3" x14ac:dyDescent="0.25">
      <c r="A109" s="2">
        <v>3200130</v>
      </c>
      <c r="B109" s="3">
        <f>IFERROR(VLOOKUP($A109,[1]TDSheet!$C$30:$W$73,2,FALSE),0)</f>
        <v>0</v>
      </c>
      <c r="C109" s="3">
        <f>IFERROR(VLOOKUP($A109,[1]TDSheet!$C$30:$W$73,6,FALSE),0)</f>
        <v>0</v>
      </c>
    </row>
    <row r="110" spans="1:3" x14ac:dyDescent="0.25">
      <c r="A110" s="1" t="s">
        <v>96</v>
      </c>
      <c r="B110" s="3">
        <f>IFERROR(VLOOKUP($A110,[1]TDSheet!$C$30:$W$73,2,FALSE),0)</f>
        <v>0</v>
      </c>
      <c r="C110" s="3">
        <f>IFERROR(VLOOKUP($A110,[1]TDSheet!$C$30:$W$73,6,FALSE),0)</f>
        <v>0</v>
      </c>
    </row>
    <row r="111" spans="1:3" x14ac:dyDescent="0.25">
      <c r="A111" s="1" t="s">
        <v>97</v>
      </c>
      <c r="B111" s="3">
        <f>IFERROR(VLOOKUP($A111,[1]TDSheet!$C$30:$W$73,2,FALSE),0)</f>
        <v>0</v>
      </c>
      <c r="C111" s="3">
        <f>IFERROR(VLOOKUP($A111,[1]TDSheet!$C$30:$W$73,6,FALSE),0)</f>
        <v>0</v>
      </c>
    </row>
    <row r="112" spans="1:3" x14ac:dyDescent="0.25">
      <c r="A112" s="2">
        <v>3260004</v>
      </c>
      <c r="B112" s="3">
        <f>IFERROR(VLOOKUP($A112,[1]TDSheet!$C$30:$W$73,2,FALSE),0)</f>
        <v>0</v>
      </c>
      <c r="C112" s="3">
        <f>IFERROR(VLOOKUP($A112,[1]TDSheet!$C$30:$W$73,6,FALSE),0)</f>
        <v>0</v>
      </c>
    </row>
    <row r="113" spans="1:3" x14ac:dyDescent="0.25">
      <c r="A113" s="2">
        <v>3200142</v>
      </c>
      <c r="B113" s="3">
        <f>IFERROR(VLOOKUP($A113,[1]TDSheet!$C$30:$W$73,2,FALSE),0)</f>
        <v>0</v>
      </c>
      <c r="C113" s="3">
        <f>IFERROR(VLOOKUP($A113,[1]TDSheet!$C$30:$W$73,6,FALSE),0)</f>
        <v>0</v>
      </c>
    </row>
    <row r="114" spans="1:3" x14ac:dyDescent="0.25">
      <c r="A114" s="2">
        <v>3200141</v>
      </c>
      <c r="B114" s="3">
        <f>IFERROR(VLOOKUP($A114,[1]TDSheet!$C$30:$W$73,2,FALSE),0)</f>
        <v>0</v>
      </c>
      <c r="C114" s="3">
        <f>IFERROR(VLOOKUP($A114,[1]TDSheet!$C$30:$W$73,6,FALSE),0)</f>
        <v>0</v>
      </c>
    </row>
    <row r="115" spans="1:3" x14ac:dyDescent="0.25">
      <c r="A115" s="2">
        <v>3200140</v>
      </c>
      <c r="B115" s="3">
        <f>IFERROR(VLOOKUP($A115,[1]TDSheet!$C$30:$W$73,2,FALSE),0)</f>
        <v>0</v>
      </c>
      <c r="C115" s="3">
        <f>IFERROR(VLOOKUP($A115,[1]TDSheet!$C$30:$W$73,6,FALSE),0)</f>
        <v>0</v>
      </c>
    </row>
    <row r="116" spans="1:3" x14ac:dyDescent="0.25">
      <c r="A116" s="1" t="s">
        <v>98</v>
      </c>
      <c r="B116" s="3">
        <f>IFERROR(VLOOKUP($A116,[1]TDSheet!$C$30:$W$73,2,FALSE),0)</f>
        <v>0</v>
      </c>
      <c r="C116" s="3">
        <f>IFERROR(VLOOKUP($A116,[1]TDSheet!$C$30:$W$73,6,FALSE),0)</f>
        <v>0</v>
      </c>
    </row>
    <row r="117" spans="1:3" x14ac:dyDescent="0.25">
      <c r="A117" s="1" t="s">
        <v>99</v>
      </c>
      <c r="B117" s="3">
        <f>IFERROR(VLOOKUP($A117,[1]TDSheet!$C$30:$W$73,2,FALSE),0)</f>
        <v>0</v>
      </c>
      <c r="C117" s="3">
        <f>IFERROR(VLOOKUP($A117,[1]TDSheet!$C$30:$W$73,6,FALSE),0)</f>
        <v>0</v>
      </c>
    </row>
    <row r="118" spans="1:3" x14ac:dyDescent="0.25">
      <c r="A118" s="1" t="s">
        <v>100</v>
      </c>
      <c r="B118" s="3">
        <f>IFERROR(VLOOKUP($A118,[1]TDSheet!$C$30:$W$73,2,FALSE),0)</f>
        <v>0</v>
      </c>
      <c r="C118" s="3">
        <f>IFERROR(VLOOKUP($A118,[1]TDSheet!$C$30:$W$73,6,FALSE),0)</f>
        <v>0</v>
      </c>
    </row>
    <row r="119" spans="1:3" x14ac:dyDescent="0.25">
      <c r="A119" s="1" t="s">
        <v>101</v>
      </c>
      <c r="B119" s="3">
        <f>IFERROR(VLOOKUP($A119,[1]TDSheet!$C$30:$W$73,2,FALSE),0)</f>
        <v>0</v>
      </c>
      <c r="C119" s="3">
        <f>IFERROR(VLOOKUP($A119,[1]TDSheet!$C$30:$W$73,6,FALSE),0)</f>
        <v>0</v>
      </c>
    </row>
    <row r="120" spans="1:3" x14ac:dyDescent="0.25">
      <c r="A120" s="1" t="s">
        <v>102</v>
      </c>
      <c r="B120" s="3">
        <f>IFERROR(VLOOKUP($A120,[1]TDSheet!$C$30:$W$73,2,FALSE),0)</f>
        <v>0</v>
      </c>
      <c r="C120" s="3">
        <f>IFERROR(VLOOKUP($A120,[1]TDSheet!$C$30:$W$73,6,FALSE),0)</f>
        <v>0</v>
      </c>
    </row>
    <row r="121" spans="1:3" x14ac:dyDescent="0.25">
      <c r="A121" s="1" t="s">
        <v>103</v>
      </c>
      <c r="B121" s="3">
        <f>IFERROR(VLOOKUP($A121,[1]TDSheet!$C$30:$W$73,2,FALSE),0)</f>
        <v>0</v>
      </c>
      <c r="C121" s="3">
        <f>IFERROR(VLOOKUP($A121,[1]TDSheet!$C$30:$W$73,6,FALSE),0)</f>
        <v>0</v>
      </c>
    </row>
    <row r="122" spans="1:3" x14ac:dyDescent="0.25">
      <c r="A122" s="1" t="s">
        <v>104</v>
      </c>
      <c r="B122" s="3">
        <f>IFERROR(VLOOKUP($A122,[1]TDSheet!$C$30:$W$73,2,FALSE),0)</f>
        <v>0</v>
      </c>
      <c r="C122" s="3">
        <f>IFERROR(VLOOKUP($A122,[1]TDSheet!$C$30:$W$73,6,FALSE),0)</f>
        <v>0</v>
      </c>
    </row>
    <row r="123" spans="1:3" x14ac:dyDescent="0.25">
      <c r="A123" s="1" t="s">
        <v>105</v>
      </c>
      <c r="B123" s="3">
        <f>IFERROR(VLOOKUP($A123,[1]TDSheet!$C$30:$W$73,2,FALSE),0)</f>
        <v>0</v>
      </c>
      <c r="C123" s="3">
        <f>IFERROR(VLOOKUP($A123,[1]TDSheet!$C$30:$W$73,6,FALSE),0)</f>
        <v>0</v>
      </c>
    </row>
    <row r="124" spans="1:3" x14ac:dyDescent="0.25">
      <c r="A124" s="2">
        <v>3400018</v>
      </c>
      <c r="B124" s="3">
        <f>IFERROR(VLOOKUP($A124,[1]TDSheet!$C$30:$W$73,2,FALSE),0)</f>
        <v>0</v>
      </c>
      <c r="C124" s="3">
        <f>IFERROR(VLOOKUP($A124,[1]TDSheet!$C$30:$W$73,6,FALSE),0)</f>
        <v>0</v>
      </c>
    </row>
    <row r="125" spans="1:3" x14ac:dyDescent="0.25">
      <c r="A125" s="2">
        <v>3400017</v>
      </c>
      <c r="B125" s="3">
        <f>IFERROR(VLOOKUP($A125,[1]TDSheet!$C$30:$W$73,2,FALSE),0)</f>
        <v>0</v>
      </c>
      <c r="C125" s="3">
        <f>IFERROR(VLOOKUP($A125,[1]TDSheet!$C$30:$W$73,6,FALSE),0)</f>
        <v>0</v>
      </c>
    </row>
    <row r="126" spans="1:3" x14ac:dyDescent="0.25">
      <c r="A126" s="2">
        <v>3400016</v>
      </c>
      <c r="B126" s="3">
        <f>IFERROR(VLOOKUP($A126,[1]TDSheet!$C$30:$W$73,2,FALSE),0)</f>
        <v>0</v>
      </c>
      <c r="C126" s="3">
        <f>IFERROR(VLOOKUP($A126,[1]TDSheet!$C$30:$W$73,6,FALSE),0)</f>
        <v>0</v>
      </c>
    </row>
    <row r="127" spans="1:3" x14ac:dyDescent="0.25">
      <c r="A127" s="1" t="s">
        <v>106</v>
      </c>
      <c r="B127" s="3">
        <f>IFERROR(VLOOKUP($A127,[1]TDSheet!$C$30:$W$73,2,FALSE),0)</f>
        <v>0</v>
      </c>
      <c r="C127" s="3">
        <f>IFERROR(VLOOKUP($A127,[1]TDSheet!$C$30:$W$73,6,FALSE),0)</f>
        <v>0</v>
      </c>
    </row>
    <row r="128" spans="1:3" x14ac:dyDescent="0.25">
      <c r="A128" s="1" t="s">
        <v>107</v>
      </c>
      <c r="B128" s="3">
        <f>IFERROR(VLOOKUP($A128,[1]TDSheet!$C$30:$W$73,2,FALSE),0)</f>
        <v>0</v>
      </c>
      <c r="C128" s="3">
        <f>IFERROR(VLOOKUP($A128,[1]TDSheet!$C$30:$W$73,6,FALSE),0)</f>
        <v>0</v>
      </c>
    </row>
    <row r="129" spans="1:3" x14ac:dyDescent="0.25">
      <c r="A129" s="1" t="s">
        <v>108</v>
      </c>
      <c r="B129" s="3">
        <f>IFERROR(VLOOKUP($A129,[1]TDSheet!$C$30:$W$73,2,FALSE),0)</f>
        <v>0</v>
      </c>
      <c r="C129" s="3">
        <f>IFERROR(VLOOKUP($A129,[1]TDSheet!$C$30:$W$73,6,FALSE),0)</f>
        <v>0</v>
      </c>
    </row>
    <row r="130" spans="1:3" x14ac:dyDescent="0.25">
      <c r="A130" s="1" t="s">
        <v>109</v>
      </c>
      <c r="B130" s="3">
        <f>IFERROR(VLOOKUP($A130,[1]TDSheet!$C$30:$W$73,2,FALSE),0)</f>
        <v>0</v>
      </c>
      <c r="C130" s="3">
        <f>IFERROR(VLOOKUP($A130,[1]TDSheet!$C$30:$W$73,6,FALSE),0)</f>
        <v>0</v>
      </c>
    </row>
    <row r="131" spans="1:3" x14ac:dyDescent="0.25">
      <c r="A131" s="1" t="s">
        <v>110</v>
      </c>
      <c r="B131" s="3">
        <f>IFERROR(VLOOKUP($A131,[1]TDSheet!$C$30:$W$73,2,FALSE),0)</f>
        <v>0</v>
      </c>
      <c r="C131" s="3">
        <f>IFERROR(VLOOKUP($A131,[1]TDSheet!$C$30:$W$73,6,FALSE),0)</f>
        <v>0</v>
      </c>
    </row>
    <row r="132" spans="1:3" x14ac:dyDescent="0.25">
      <c r="A132" s="1" t="s">
        <v>111</v>
      </c>
      <c r="B132" s="3">
        <f>IFERROR(VLOOKUP($A132,[1]TDSheet!$C$30:$W$73,2,FALSE),0)</f>
        <v>0</v>
      </c>
      <c r="C132" s="3">
        <f>IFERROR(VLOOKUP($A132,[1]TDSheet!$C$30:$W$73,6,FALSE),0)</f>
        <v>0</v>
      </c>
    </row>
    <row r="133" spans="1:3" x14ac:dyDescent="0.25">
      <c r="A133" s="1" t="s">
        <v>112</v>
      </c>
      <c r="B133" s="3">
        <f>IFERROR(VLOOKUP($A133,[1]TDSheet!$C$30:$W$73,2,FALSE),0)</f>
        <v>0</v>
      </c>
      <c r="C133" s="3">
        <f>IFERROR(VLOOKUP($A133,[1]TDSheet!$C$30:$W$73,6,FALSE),0)</f>
        <v>0</v>
      </c>
    </row>
    <row r="134" spans="1:3" x14ac:dyDescent="0.25">
      <c r="A134" s="1" t="s">
        <v>113</v>
      </c>
      <c r="B134" s="3">
        <f>IFERROR(VLOOKUP($A134,[1]TDSheet!$C$30:$W$73,2,FALSE),0)</f>
        <v>0</v>
      </c>
      <c r="C134" s="3">
        <f>IFERROR(VLOOKUP($A134,[1]TDSheet!$C$30:$W$73,6,FALSE),0)</f>
        <v>0</v>
      </c>
    </row>
    <row r="135" spans="1:3" x14ac:dyDescent="0.25">
      <c r="A135" s="2">
        <v>3100038</v>
      </c>
      <c r="B135" s="3">
        <f>IFERROR(VLOOKUP($A135,[1]TDSheet!$C$30:$W$73,2,FALSE),0)</f>
        <v>0</v>
      </c>
      <c r="C135" s="3">
        <f>IFERROR(VLOOKUP($A135,[1]TDSheet!$C$30:$W$73,6,FALSE),0)</f>
        <v>0</v>
      </c>
    </row>
    <row r="136" spans="1:3" x14ac:dyDescent="0.25">
      <c r="A136" s="2">
        <v>3233002</v>
      </c>
      <c r="B136" s="3">
        <f>IFERROR(VLOOKUP($A136,[1]TDSheet!$C$30:$W$73,2,FALSE),0)</f>
        <v>0</v>
      </c>
      <c r="C136" s="3">
        <f>IFERROR(VLOOKUP($A136,[1]TDSheet!$C$30:$W$73,6,FALSE),0)</f>
        <v>0</v>
      </c>
    </row>
    <row r="137" spans="1:3" x14ac:dyDescent="0.25">
      <c r="A137" s="1" t="s">
        <v>114</v>
      </c>
      <c r="B137" s="3">
        <f>IFERROR(VLOOKUP($A137,[1]TDSheet!$C$30:$W$73,2,FALSE),0)</f>
        <v>0</v>
      </c>
      <c r="C137" s="3">
        <f>IFERROR(VLOOKUP($A137,[1]TDSheet!$C$30:$W$73,6,FALSE),0)</f>
        <v>0</v>
      </c>
    </row>
    <row r="138" spans="1:3" x14ac:dyDescent="0.25">
      <c r="A138" s="1" t="s">
        <v>115</v>
      </c>
      <c r="B138" s="3">
        <f>IFERROR(VLOOKUP($A138,[1]TDSheet!$C$30:$W$73,2,FALSE),0)</f>
        <v>0</v>
      </c>
      <c r="C138" s="3">
        <f>IFERROR(VLOOKUP($A138,[1]TDSheet!$C$30:$W$73,6,FALSE),0)</f>
        <v>0</v>
      </c>
    </row>
    <row r="139" spans="1:3" x14ac:dyDescent="0.25">
      <c r="A139" s="2">
        <v>3233005</v>
      </c>
      <c r="B139" s="3">
        <f>IFERROR(VLOOKUP($A139,[1]TDSheet!$C$30:$W$73,2,FALSE),0)</f>
        <v>0</v>
      </c>
      <c r="C139" s="3">
        <f>IFERROR(VLOOKUP($A139,[1]TDSheet!$C$30:$W$73,6,FALSE),0)</f>
        <v>0</v>
      </c>
    </row>
    <row r="140" spans="1:3" x14ac:dyDescent="0.25">
      <c r="A140" s="1" t="s">
        <v>116</v>
      </c>
      <c r="B140" s="3">
        <f>IFERROR(VLOOKUP($A140,[1]TDSheet!$C$30:$W$73,2,FALSE),0)</f>
        <v>0</v>
      </c>
      <c r="C140" s="3">
        <f>IFERROR(VLOOKUP($A140,[1]TDSheet!$C$30:$W$73,6,FALSE),0)</f>
        <v>0</v>
      </c>
    </row>
    <row r="141" spans="1:3" x14ac:dyDescent="0.25">
      <c r="A141" s="1" t="s">
        <v>117</v>
      </c>
      <c r="B141" s="3">
        <f>IFERROR(VLOOKUP($A141,[1]TDSheet!$C$30:$W$73,2,FALSE),0)</f>
        <v>0</v>
      </c>
      <c r="C141" s="3">
        <f>IFERROR(VLOOKUP($A141,[1]TDSheet!$C$30:$W$73,6,FALSE),0)</f>
        <v>0</v>
      </c>
    </row>
    <row r="142" spans="1:3" x14ac:dyDescent="0.25">
      <c r="A142" s="1" t="s">
        <v>118</v>
      </c>
      <c r="B142" s="3">
        <f>IFERROR(VLOOKUP($A142,[1]TDSheet!$C$30:$W$73,2,FALSE),0)</f>
        <v>0</v>
      </c>
      <c r="C142" s="3">
        <f>IFERROR(VLOOKUP($A142,[1]TDSheet!$C$30:$W$73,6,FALSE),0)</f>
        <v>0</v>
      </c>
    </row>
    <row r="143" spans="1:3" x14ac:dyDescent="0.25">
      <c r="A143" s="1" t="s">
        <v>119</v>
      </c>
      <c r="B143" s="3">
        <f>IFERROR(VLOOKUP($A143,[1]TDSheet!$C$30:$W$73,2,FALSE),0)</f>
        <v>0</v>
      </c>
      <c r="C143" s="3">
        <f>IFERROR(VLOOKUP($A143,[1]TDSheet!$C$30:$W$73,6,FALSE),0)</f>
        <v>0</v>
      </c>
    </row>
    <row r="144" spans="1:3" x14ac:dyDescent="0.25">
      <c r="A144" s="1" t="s">
        <v>120</v>
      </c>
      <c r="B144" s="3">
        <f>IFERROR(VLOOKUP($A144,[1]TDSheet!$C$30:$W$73,2,FALSE),0)</f>
        <v>0</v>
      </c>
      <c r="C144" s="3">
        <f>IFERROR(VLOOKUP($A144,[1]TDSheet!$C$30:$W$73,6,FALSE),0)</f>
        <v>0</v>
      </c>
    </row>
    <row r="145" spans="1:3" x14ac:dyDescent="0.25">
      <c r="A145" s="1" t="s">
        <v>121</v>
      </c>
      <c r="B145" s="3">
        <f>IFERROR(VLOOKUP($A145,[1]TDSheet!$C$30:$W$73,2,FALSE),0)</f>
        <v>0</v>
      </c>
      <c r="C145" s="3">
        <f>IFERROR(VLOOKUP($A145,[1]TDSheet!$C$30:$W$73,6,FALSE),0)</f>
        <v>0</v>
      </c>
    </row>
    <row r="146" spans="1:3" x14ac:dyDescent="0.25">
      <c r="A146" s="2">
        <v>3300005</v>
      </c>
      <c r="B146" s="3">
        <f>IFERROR(VLOOKUP($A146,[1]TDSheet!$C$30:$W$73,2,FALSE),0)</f>
        <v>0</v>
      </c>
      <c r="C146" s="3">
        <f>IFERROR(VLOOKUP($A146,[1]TDSheet!$C$30:$W$73,6,FALSE),0)</f>
        <v>0</v>
      </c>
    </row>
    <row r="147" spans="1:3" x14ac:dyDescent="0.25">
      <c r="A147" s="2">
        <v>3510006</v>
      </c>
      <c r="B147" s="3">
        <f>IFERROR(VLOOKUP($A147,[1]TDSheet!$C$30:$W$73,2,FALSE),0)</f>
        <v>0</v>
      </c>
      <c r="C147" s="3">
        <f>IFERROR(VLOOKUP($A147,[1]TDSheet!$C$30:$W$73,6,FALSE),0)</f>
        <v>0</v>
      </c>
    </row>
    <row r="148" spans="1:3" x14ac:dyDescent="0.25">
      <c r="A148" s="1" t="s">
        <v>122</v>
      </c>
      <c r="B148" s="3">
        <f>IFERROR(VLOOKUP($A148,[1]TDSheet!$C$30:$W$73,2,FALSE),0)</f>
        <v>0</v>
      </c>
      <c r="C148" s="3">
        <f>IFERROR(VLOOKUP($A148,[1]TDSheet!$C$30:$W$73,6,FALSE),0)</f>
        <v>0</v>
      </c>
    </row>
    <row r="149" spans="1:3" x14ac:dyDescent="0.25">
      <c r="A149" s="1" t="s">
        <v>123</v>
      </c>
      <c r="B149" s="3">
        <f>IFERROR(VLOOKUP($A149,[1]TDSheet!$C$30:$W$73,2,FALSE),0)</f>
        <v>0</v>
      </c>
      <c r="C149" s="3">
        <f>IFERROR(VLOOKUP($A149,[1]TDSheet!$C$30:$W$73,6,FALSE),0)</f>
        <v>0</v>
      </c>
    </row>
    <row r="150" spans="1:3" x14ac:dyDescent="0.25">
      <c r="A150" s="1" t="s">
        <v>124</v>
      </c>
      <c r="B150" s="3">
        <f>IFERROR(VLOOKUP($A150,[1]TDSheet!$C$30:$W$73,2,FALSE),0)</f>
        <v>0</v>
      </c>
      <c r="C150" s="3">
        <f>IFERROR(VLOOKUP($A150,[1]TDSheet!$C$30:$W$73,6,FALSE),0)</f>
        <v>0</v>
      </c>
    </row>
    <row r="151" spans="1:3" x14ac:dyDescent="0.25">
      <c r="A151" s="1" t="s">
        <v>125</v>
      </c>
      <c r="B151" s="3">
        <f>IFERROR(VLOOKUP($A151,[1]TDSheet!$C$30:$W$73,2,FALSE),0)</f>
        <v>0</v>
      </c>
      <c r="C151" s="3">
        <f>IFERROR(VLOOKUP($A151,[1]TDSheet!$C$30:$W$73,6,FALSE),0)</f>
        <v>0</v>
      </c>
    </row>
    <row r="152" spans="1:3" x14ac:dyDescent="0.25">
      <c r="A152" s="1" t="s">
        <v>126</v>
      </c>
      <c r="B152" s="3">
        <f>IFERROR(VLOOKUP($A152,[1]TDSheet!$C$30:$W$73,2,FALSE),0)</f>
        <v>0</v>
      </c>
      <c r="C152" s="3">
        <f>IFERROR(VLOOKUP($A152,[1]TDSheet!$C$30:$W$73,6,FALSE),0)</f>
        <v>0</v>
      </c>
    </row>
    <row r="153" spans="1:3" x14ac:dyDescent="0.25">
      <c r="A153" s="1" t="s">
        <v>127</v>
      </c>
      <c r="B153" s="3">
        <f>IFERROR(VLOOKUP($A153,[1]TDSheet!$C$30:$W$73,2,FALSE),0)</f>
        <v>0</v>
      </c>
      <c r="C153" s="3">
        <f>IFERROR(VLOOKUP($A153,[1]TDSheet!$C$30:$W$73,6,FALSE),0)</f>
        <v>0</v>
      </c>
    </row>
    <row r="154" spans="1:3" x14ac:dyDescent="0.25">
      <c r="A154" s="1" t="s">
        <v>128</v>
      </c>
      <c r="B154" s="3">
        <f>IFERROR(VLOOKUP($A154,[1]TDSheet!$C$30:$W$73,2,FALSE),0)</f>
        <v>0</v>
      </c>
      <c r="C154" s="3">
        <f>IFERROR(VLOOKUP($A154,[1]TDSheet!$C$30:$W$73,6,FALSE),0)</f>
        <v>0</v>
      </c>
    </row>
    <row r="155" spans="1:3" x14ac:dyDescent="0.25">
      <c r="A155" s="1" t="s">
        <v>129</v>
      </c>
      <c r="B155" s="3">
        <f>IFERROR(VLOOKUP($A155,[1]TDSheet!$C$30:$W$73,2,FALSE),0)</f>
        <v>0</v>
      </c>
      <c r="C155" s="3">
        <f>IFERROR(VLOOKUP($A155,[1]TDSheet!$C$30:$W$73,6,FALSE),0)</f>
        <v>0</v>
      </c>
    </row>
    <row r="156" spans="1:3" x14ac:dyDescent="0.25">
      <c r="A156" s="1" t="s">
        <v>130</v>
      </c>
      <c r="B156" s="3">
        <f>IFERROR(VLOOKUP($A156,[1]TDSheet!$C$30:$W$73,2,FALSE),0)</f>
        <v>0</v>
      </c>
      <c r="C156" s="3">
        <f>IFERROR(VLOOKUP($A156,[1]TDSheet!$C$30:$W$73,6,FALSE),0)</f>
        <v>0</v>
      </c>
    </row>
    <row r="157" spans="1:3" x14ac:dyDescent="0.25">
      <c r="A157" s="1" t="s">
        <v>131</v>
      </c>
      <c r="B157" s="3">
        <f>IFERROR(VLOOKUP($A157,[1]TDSheet!$C$30:$W$73,2,FALSE),0)</f>
        <v>0</v>
      </c>
      <c r="C157" s="3">
        <f>IFERROR(VLOOKUP($A157,[1]TDSheet!$C$30:$W$73,6,FALSE),0)</f>
        <v>0</v>
      </c>
    </row>
    <row r="158" spans="1:3" x14ac:dyDescent="0.25">
      <c r="A158" s="1" t="s">
        <v>132</v>
      </c>
      <c r="B158" s="3">
        <f>IFERROR(VLOOKUP($A158,[1]TDSheet!$C$30:$W$73,2,FALSE),0)</f>
        <v>0</v>
      </c>
      <c r="C158" s="3">
        <f>IFERROR(VLOOKUP($A158,[1]TDSheet!$C$30:$W$73,6,FALSE),0)</f>
        <v>0</v>
      </c>
    </row>
    <row r="159" spans="1:3" x14ac:dyDescent="0.25">
      <c r="A159" s="1" t="s">
        <v>133</v>
      </c>
      <c r="B159" s="3">
        <f>IFERROR(VLOOKUP($A159,[1]TDSheet!$C$30:$W$73,2,FALSE),0)</f>
        <v>0</v>
      </c>
      <c r="C159" s="3">
        <f>IFERROR(VLOOKUP($A159,[1]TDSheet!$C$30:$W$73,6,FALSE),0)</f>
        <v>0</v>
      </c>
    </row>
    <row r="160" spans="1:3" x14ac:dyDescent="0.25">
      <c r="A160" s="1" t="s">
        <v>134</v>
      </c>
      <c r="B160" s="3">
        <f>IFERROR(VLOOKUP($A160,[1]TDSheet!$C$30:$W$73,2,FALSE),0)</f>
        <v>0</v>
      </c>
      <c r="C160" s="3">
        <f>IFERROR(VLOOKUP($A160,[1]TDSheet!$C$30:$W$73,6,FALSE),0)</f>
        <v>0</v>
      </c>
    </row>
    <row r="161" spans="1:3" x14ac:dyDescent="0.25">
      <c r="A161" s="1" t="s">
        <v>135</v>
      </c>
      <c r="B161" s="3">
        <f>IFERROR(VLOOKUP($A161,[1]TDSheet!$C$30:$W$73,2,FALSE),0)</f>
        <v>0</v>
      </c>
      <c r="C161" s="3">
        <f>IFERROR(VLOOKUP($A161,[1]TDSheet!$C$30:$W$73,6,FALSE),0)</f>
        <v>0</v>
      </c>
    </row>
    <row r="162" spans="1:3" x14ac:dyDescent="0.25">
      <c r="A162" s="1" t="s">
        <v>136</v>
      </c>
      <c r="B162" s="3">
        <f>IFERROR(VLOOKUP($A162,[1]TDSheet!$C$30:$W$73,2,FALSE),0)</f>
        <v>0</v>
      </c>
      <c r="C162" s="3">
        <f>IFERROR(VLOOKUP($A162,[1]TDSheet!$C$30:$W$73,6,FALSE),0)</f>
        <v>0</v>
      </c>
    </row>
    <row r="163" spans="1:3" x14ac:dyDescent="0.25">
      <c r="A163" s="1" t="s">
        <v>137</v>
      </c>
      <c r="B163" s="3">
        <f>IFERROR(VLOOKUP($A163,[1]TDSheet!$C$30:$W$73,2,FALSE),0)</f>
        <v>0</v>
      </c>
      <c r="C163" s="3">
        <f>IFERROR(VLOOKUP($A163,[1]TDSheet!$C$30:$W$73,6,FALSE),0)</f>
        <v>0</v>
      </c>
    </row>
    <row r="164" spans="1:3" x14ac:dyDescent="0.25">
      <c r="A164" s="1" t="s">
        <v>138</v>
      </c>
      <c r="B164" s="3">
        <f>IFERROR(VLOOKUP($A164,[1]TDSheet!$C$30:$W$73,2,FALSE),0)</f>
        <v>0</v>
      </c>
      <c r="C164" s="3">
        <f>IFERROR(VLOOKUP($A164,[1]TDSheet!$C$30:$W$73,6,FALSE),0)</f>
        <v>0</v>
      </c>
    </row>
    <row r="165" spans="1:3" x14ac:dyDescent="0.25">
      <c r="A165" s="1" t="s">
        <v>139</v>
      </c>
      <c r="B165" s="3">
        <f>IFERROR(VLOOKUP($A165,[1]TDSheet!$C$30:$W$73,2,FALSE),0)</f>
        <v>0</v>
      </c>
      <c r="C165" s="3">
        <f>IFERROR(VLOOKUP($A165,[1]TDSheet!$C$30:$W$73,6,FALSE),0)</f>
        <v>0</v>
      </c>
    </row>
    <row r="166" spans="1:3" x14ac:dyDescent="0.25">
      <c r="A166" s="1" t="s">
        <v>140</v>
      </c>
      <c r="B166" s="3">
        <f>IFERROR(VLOOKUP($A166,[1]TDSheet!$C$30:$W$73,2,FALSE),0)</f>
        <v>0</v>
      </c>
      <c r="C166" s="3">
        <f>IFERROR(VLOOKUP($A166,[1]TDSheet!$C$30:$W$73,6,FALSE),0)</f>
        <v>0</v>
      </c>
    </row>
    <row r="167" spans="1:3" x14ac:dyDescent="0.25">
      <c r="A167" s="1" t="s">
        <v>141</v>
      </c>
      <c r="B167" s="3">
        <f>IFERROR(VLOOKUP($A167,[1]TDSheet!$C$30:$W$73,2,FALSE),0)</f>
        <v>0</v>
      </c>
      <c r="C167" s="3">
        <f>IFERROR(VLOOKUP($A167,[1]TDSheet!$C$30:$W$73,6,FALSE),0)</f>
        <v>0</v>
      </c>
    </row>
    <row r="168" spans="1:3" x14ac:dyDescent="0.25">
      <c r="A168" s="1" t="s">
        <v>142</v>
      </c>
      <c r="B168" s="3">
        <f>IFERROR(VLOOKUP($A168,[1]TDSheet!$C$30:$W$73,2,FALSE),0)</f>
        <v>0</v>
      </c>
      <c r="C168" s="3">
        <f>IFERROR(VLOOKUP($A168,[1]TDSheet!$C$30:$W$73,6,FALSE),0)</f>
        <v>0</v>
      </c>
    </row>
    <row r="169" spans="1:3" x14ac:dyDescent="0.25">
      <c r="A169" s="1" t="s">
        <v>143</v>
      </c>
      <c r="B169" s="3">
        <f>IFERROR(VLOOKUP($A169,[1]TDSheet!$C$30:$W$73,2,FALSE),0)</f>
        <v>0</v>
      </c>
      <c r="C169" s="3">
        <f>IFERROR(VLOOKUP($A169,[1]TDSheet!$C$30:$W$73,6,FALSE),0)</f>
        <v>0</v>
      </c>
    </row>
    <row r="170" spans="1:3" x14ac:dyDescent="0.25">
      <c r="A170" s="1" t="s">
        <v>144</v>
      </c>
      <c r="B170" s="3">
        <f>IFERROR(VLOOKUP($A170,[1]TDSheet!$C$30:$W$73,2,FALSE),0)</f>
        <v>0</v>
      </c>
      <c r="C170" s="3">
        <f>IFERROR(VLOOKUP($A170,[1]TDSheet!$C$30:$W$73,6,FALSE),0)</f>
        <v>0</v>
      </c>
    </row>
    <row r="171" spans="1:3" x14ac:dyDescent="0.25">
      <c r="A171" s="2">
        <v>3510004</v>
      </c>
      <c r="B171" s="3">
        <f>IFERROR(VLOOKUP($A171,[1]TDSheet!$C$30:$W$73,2,FALSE),0)</f>
        <v>0</v>
      </c>
      <c r="C171" s="3">
        <f>IFERROR(VLOOKUP($A171,[1]TDSheet!$C$30:$W$73,6,FALSE),0)</f>
        <v>0</v>
      </c>
    </row>
    <row r="172" spans="1:3" x14ac:dyDescent="0.25">
      <c r="A172" s="2">
        <v>3100047</v>
      </c>
      <c r="B172" s="3">
        <f>IFERROR(VLOOKUP($A172,[1]TDSheet!$C$30:$W$73,2,FALSE),0)</f>
        <v>0</v>
      </c>
      <c r="C172" s="3">
        <f>IFERROR(VLOOKUP($A172,[1]TDSheet!$C$30:$W$73,6,FALSE),0)</f>
        <v>0</v>
      </c>
    </row>
  </sheetData>
  <conditionalFormatting sqref="B3:C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{E4742F7A-99AE-48BC-8329-87AB551763BD}</x14:id>
        </ext>
      </extLst>
    </cfRule>
  </conditionalFormatting>
  <conditionalFormatting sqref="B4:C4">
    <cfRule type="cellIs" dxfId="1" priority="1" operator="equal">
      <formula>макс</formula>
    </cfRule>
    <cfRule type="expression" dxfId="0" priority="2">
      <formula>макс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742F7A-99AE-48BC-8329-87AB551763BD}">
            <x14:dataBar minLength="0" maxLength="100" negativeBarColorSameAsPositive="1" axisPosition="none">
              <x14:cfvo type="min"/>
              <x14:cfvo type="max"/>
            </x14:dataBar>
          </x14:cfRule>
          <xm:sqref>B3:C3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Ракитин И.О.</cp:lastModifiedBy>
  <dcterms:created xsi:type="dcterms:W3CDTF">2016-12-02T15:10:30Z</dcterms:created>
  <dcterms:modified xsi:type="dcterms:W3CDTF">2016-12-05T07:58:57Z</dcterms:modified>
</cp:coreProperties>
</file>