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480" yWindow="180" windowWidth="16608" windowHeight="9432"/>
  </bookViews>
  <sheets>
    <sheet name="Новый_Механизм" sheetId="12" r:id="rId1"/>
    <sheet name="данные" sheetId="13" r:id="rId2"/>
  </sheets>
  <definedNames>
    <definedName name="_xlnm._FilterDatabase" localSheetId="0" hidden="1">Новый_Механизм!$A$5:$F$15</definedName>
    <definedName name="_xlnm.Print_Titles" localSheetId="0">Новый_Механизм!$4:$5</definedName>
  </definedNames>
  <calcPr calcId="144525"/>
</workbook>
</file>

<file path=xl/calcChain.xml><?xml version="1.0" encoding="utf-8"?>
<calcChain xmlns="http://schemas.openxmlformats.org/spreadsheetml/2006/main">
  <c r="B6" i="12" l="1"/>
  <c r="A6" i="12"/>
  <c r="D6" i="12"/>
</calcChain>
</file>

<file path=xl/sharedStrings.xml><?xml version="1.0" encoding="utf-8"?>
<sst xmlns="http://schemas.openxmlformats.org/spreadsheetml/2006/main" count="36" uniqueCount="32">
  <si>
    <t>035</t>
  </si>
  <si>
    <t>056</t>
  </si>
  <si>
    <t>069</t>
  </si>
  <si>
    <t>692</t>
  </si>
  <si>
    <t>772</t>
  </si>
  <si>
    <t>глава</t>
  </si>
  <si>
    <t>Код цели</t>
  </si>
  <si>
    <t>543-00550</t>
  </si>
  <si>
    <t>543-00553</t>
  </si>
  <si>
    <t>543-11972</t>
  </si>
  <si>
    <t>543-19278</t>
  </si>
  <si>
    <t>690-00548</t>
  </si>
  <si>
    <t>690-11974</t>
  </si>
  <si>
    <t>690-20069</t>
  </si>
  <si>
    <t>Дата открытия ЛС</t>
  </si>
  <si>
    <t>Наименование</t>
  </si>
  <si>
    <t>ЛС</t>
  </si>
  <si>
    <t>6</t>
  </si>
  <si>
    <t>НПА</t>
  </si>
  <si>
    <t>Лицевой счет</t>
  </si>
  <si>
    <t>№</t>
  </si>
  <si>
    <t>Дата открытия</t>
  </si>
  <si>
    <t>020</t>
  </si>
  <si>
    <t>МИНИСТЕРСТВО ПРОМЫШЛЕННОСТИ И ТОРГОВЛИ РОССИЙСКОЙ ФЕДЕРАЦИИ</t>
  </si>
  <si>
    <t>052</t>
  </si>
  <si>
    <t>ФЕДЕРАЛЬНОЕ АГЕНТСТВО ВОДНЫХ РЕСУРСОВ</t>
  </si>
  <si>
    <t>053</t>
  </si>
  <si>
    <t>ФЕДЕРАЛЬНОЕ АГЕНТСТВО ЛЕСНОГО ХОЗЯЙСТВА</t>
  </si>
  <si>
    <t>054</t>
  </si>
  <si>
    <t>МИНИСТЕРСТВО КУЛЬТУРЫ РОССИЙСКОЙ ФЕДЕРАЦИИ</t>
  </si>
  <si>
    <t>МИНИСТЕРСТВО ЗДРАВООХРАНЕНИЯ РОССИЙСКОЙ ФЕДЕРАЦИИ</t>
  </si>
  <si>
    <t>МИНИСТЕРСТВО СТРОИТЕЛЬСТВА И ЖИЛИЩНО-КОММУНАЛЬНОГО ХОЗЯЙСТВА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</si>
</sst>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3" fillId="0" borderId="0" xfId="1" applyFont="1" applyFill="1" applyAlignment="1">
      <alignment horizontal="right"/>
    </xf>
    <xf numFmtId="49" fontId="4" fillId="0" borderId="0" xfId="1" applyNumberFormat="1" applyFont="1" applyFill="1" applyAlignment="1">
      <alignment horizontal="center" wrapText="1"/>
    </xf>
    <xf numFmtId="0" fontId="2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3" fillId="0" borderId="0" xfId="1" applyNumberFormat="1" applyFont="1" applyFill="1" applyAlignment="1">
      <alignment horizontal="right"/>
    </xf>
    <xf numFmtId="49" fontId="4" fillId="2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top" wrapText="1"/>
    </xf>
    <xf numFmtId="0" fontId="8" fillId="0" borderId="4" xfId="1" applyNumberFormat="1" applyFont="1" applyFill="1" applyBorder="1" applyAlignment="1">
      <alignment horizontal="center" vertical="top" wrapText="1"/>
    </xf>
    <xf numFmtId="0" fontId="8" fillId="0" borderId="5" xfId="1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14" fontId="8" fillId="0" borderId="3" xfId="1" applyNumberFormat="1" applyFont="1" applyFill="1" applyBorder="1" applyAlignment="1">
      <alignment horizontal="center" vertical="top" wrapText="1"/>
    </xf>
    <xf numFmtId="14" fontId="8" fillId="0" borderId="4" xfId="1" applyNumberFormat="1" applyFont="1" applyFill="1" applyBorder="1" applyAlignment="1">
      <alignment horizontal="center" vertical="top" wrapText="1"/>
    </xf>
    <xf numFmtId="14" fontId="8" fillId="0" borderId="5" xfId="1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tabSelected="1" topLeftCell="A4" workbookViewId="0">
      <selection activeCell="E6" sqref="E6:E15"/>
    </sheetView>
  </sheetViews>
  <sheetFormatPr defaultColWidth="9.109375" defaultRowHeight="13.2" x14ac:dyDescent="0.25"/>
  <cols>
    <col min="1" max="1" width="13.5546875" style="16" customWidth="1"/>
    <col min="2" max="2" width="29.6640625" style="2" customWidth="1"/>
    <col min="3" max="3" width="13.5546875" style="2" customWidth="1"/>
    <col min="4" max="4" width="13.6640625" style="2" customWidth="1"/>
    <col min="5" max="5" width="16.5546875" style="2" customWidth="1"/>
    <col min="6" max="6" width="13.109375" style="3" customWidth="1"/>
    <col min="7" max="16384" width="9.109375" style="1"/>
  </cols>
  <sheetData>
    <row r="1" spans="1:6" ht="16.5" customHeight="1" x14ac:dyDescent="0.25">
      <c r="A1" s="29"/>
      <c r="B1" s="30"/>
      <c r="C1" s="30"/>
      <c r="D1" s="30"/>
      <c r="E1" s="30"/>
      <c r="F1" s="30"/>
    </row>
    <row r="2" spans="1:6" ht="12.75" customHeight="1" x14ac:dyDescent="0.25">
      <c r="A2" s="15"/>
      <c r="B2" s="4"/>
      <c r="C2" s="4"/>
      <c r="D2" s="4"/>
      <c r="E2" s="4"/>
      <c r="F2" s="4"/>
    </row>
    <row r="3" spans="1:6" ht="27" customHeight="1" x14ac:dyDescent="0.25">
      <c r="A3" s="31" t="s">
        <v>19</v>
      </c>
      <c r="B3" s="31"/>
      <c r="C3" s="31"/>
      <c r="D3" s="31"/>
      <c r="E3" s="31"/>
      <c r="F3" s="18" t="s">
        <v>6</v>
      </c>
    </row>
    <row r="4" spans="1:6" ht="24.75" customHeight="1" x14ac:dyDescent="0.25">
      <c r="A4" s="6" t="s">
        <v>5</v>
      </c>
      <c r="B4" s="5" t="s">
        <v>15</v>
      </c>
      <c r="C4" s="8" t="s">
        <v>16</v>
      </c>
      <c r="D4" s="5" t="s">
        <v>14</v>
      </c>
      <c r="E4" s="5" t="s">
        <v>18</v>
      </c>
      <c r="F4" s="9" t="s">
        <v>6</v>
      </c>
    </row>
    <row r="5" spans="1:6" s="7" customFormat="1" ht="13.5" customHeight="1" x14ac:dyDescent="0.25">
      <c r="A5" s="6">
        <v>1</v>
      </c>
      <c r="B5" s="5">
        <v>2</v>
      </c>
      <c r="C5" s="8">
        <v>3</v>
      </c>
      <c r="D5" s="5">
        <v>4</v>
      </c>
      <c r="E5" s="5">
        <v>5</v>
      </c>
      <c r="F5" s="10" t="s">
        <v>17</v>
      </c>
    </row>
    <row r="6" spans="1:6" ht="25.5" customHeight="1" x14ac:dyDescent="0.25">
      <c r="A6" s="32" t="str">
        <f>VLOOKUP(C6,IF({1,0},данные!$C$5:$C$10,данные!$A$5:$A$10),2,)</f>
        <v>052</v>
      </c>
      <c r="B6" s="20" t="str">
        <f>VLOOKUP(C6,IF({1,0},данные!$C$5:$C$10,данные!$B$5:$B$10),2,)</f>
        <v>ФЕДЕРАЛЬНОЕ АГЕНТСТВО ВОДНЫХ РЕСУРСОВ</v>
      </c>
      <c r="C6" s="23">
        <v>14052</v>
      </c>
      <c r="D6" s="36">
        <f>VLOOKUP(C6,данные!$C$5:$D$10,2,)</f>
        <v>42031</v>
      </c>
      <c r="E6" s="26"/>
      <c r="F6" s="17" t="s">
        <v>0</v>
      </c>
    </row>
    <row r="7" spans="1:6" ht="66" customHeight="1" x14ac:dyDescent="0.25">
      <c r="A7" s="33"/>
      <c r="B7" s="21"/>
      <c r="C7" s="24"/>
      <c r="D7" s="37"/>
      <c r="E7" s="27"/>
      <c r="F7" s="17" t="s">
        <v>7</v>
      </c>
    </row>
    <row r="8" spans="1:6" x14ac:dyDescent="0.25">
      <c r="A8" s="33"/>
      <c r="B8" s="21"/>
      <c r="C8" s="24"/>
      <c r="D8" s="37"/>
      <c r="E8" s="27"/>
      <c r="F8" s="17" t="s">
        <v>8</v>
      </c>
    </row>
    <row r="9" spans="1:6" x14ac:dyDescent="0.25">
      <c r="A9" s="33"/>
      <c r="B9" s="21"/>
      <c r="C9" s="24"/>
      <c r="D9" s="37"/>
      <c r="E9" s="27"/>
      <c r="F9" s="17" t="s">
        <v>9</v>
      </c>
    </row>
    <row r="10" spans="1:6" x14ac:dyDescent="0.25">
      <c r="A10" s="33"/>
      <c r="B10" s="21"/>
      <c r="C10" s="24"/>
      <c r="D10" s="37"/>
      <c r="E10" s="27"/>
      <c r="F10" s="17" t="s">
        <v>10</v>
      </c>
    </row>
    <row r="11" spans="1:6" x14ac:dyDescent="0.25">
      <c r="A11" s="33"/>
      <c r="B11" s="21"/>
      <c r="C11" s="24"/>
      <c r="D11" s="37"/>
      <c r="E11" s="27"/>
      <c r="F11" s="17" t="s">
        <v>11</v>
      </c>
    </row>
    <row r="12" spans="1:6" x14ac:dyDescent="0.25">
      <c r="A12" s="33"/>
      <c r="B12" s="21"/>
      <c r="C12" s="24"/>
      <c r="D12" s="37"/>
      <c r="E12" s="27"/>
      <c r="F12" s="17" t="s">
        <v>12</v>
      </c>
    </row>
    <row r="13" spans="1:6" x14ac:dyDescent="0.25">
      <c r="A13" s="33"/>
      <c r="B13" s="21"/>
      <c r="C13" s="24"/>
      <c r="D13" s="37"/>
      <c r="E13" s="27"/>
      <c r="F13" s="17" t="s">
        <v>13</v>
      </c>
    </row>
    <row r="14" spans="1:6" x14ac:dyDescent="0.25">
      <c r="A14" s="33"/>
      <c r="B14" s="21"/>
      <c r="C14" s="24"/>
      <c r="D14" s="37"/>
      <c r="E14" s="27"/>
      <c r="F14" s="17" t="s">
        <v>3</v>
      </c>
    </row>
    <row r="15" spans="1:6" x14ac:dyDescent="0.25">
      <c r="A15" s="34"/>
      <c r="B15" s="22"/>
      <c r="C15" s="25"/>
      <c r="D15" s="38"/>
      <c r="E15" s="28"/>
      <c r="F15" s="17" t="s">
        <v>4</v>
      </c>
    </row>
  </sheetData>
  <autoFilter ref="A5:F15"/>
  <mergeCells count="7">
    <mergeCell ref="B6:B15"/>
    <mergeCell ref="C6:C15"/>
    <mergeCell ref="D6:D15"/>
    <mergeCell ref="E6:E15"/>
    <mergeCell ref="A1:F1"/>
    <mergeCell ref="A3:E3"/>
    <mergeCell ref="A6:A15"/>
  </mergeCells>
  <printOptions gridLines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4" workbookViewId="0">
      <selection activeCell="B16" sqref="B16"/>
    </sheetView>
  </sheetViews>
  <sheetFormatPr defaultRowHeight="13.2" x14ac:dyDescent="0.25"/>
  <cols>
    <col min="1" max="1" width="10.33203125" style="11" bestFit="1" customWidth="1"/>
    <col min="2" max="2" width="40" style="11" customWidth="1"/>
    <col min="3" max="3" width="13.44140625" style="14" customWidth="1"/>
    <col min="4" max="4" width="16.44140625" style="11" customWidth="1"/>
    <col min="5" max="5" width="9.109375" style="11"/>
  </cols>
  <sheetData>
    <row r="1" spans="1:5" s="13" customFormat="1" x14ac:dyDescent="0.25">
      <c r="A1" s="35" t="s">
        <v>16</v>
      </c>
      <c r="B1" s="35"/>
      <c r="C1" s="35"/>
      <c r="D1" s="35"/>
      <c r="E1" s="12"/>
    </row>
    <row r="4" spans="1:5" x14ac:dyDescent="0.25">
      <c r="A4" s="19" t="s">
        <v>5</v>
      </c>
      <c r="B4" s="19" t="s">
        <v>15</v>
      </c>
      <c r="C4" s="19" t="s">
        <v>20</v>
      </c>
      <c r="D4" s="19" t="s">
        <v>21</v>
      </c>
    </row>
    <row r="5" spans="1:5" ht="26.4" x14ac:dyDescent="0.25">
      <c r="A5" s="11" t="s">
        <v>22</v>
      </c>
      <c r="B5" s="11" t="s">
        <v>23</v>
      </c>
      <c r="C5" s="14">
        <v>14020</v>
      </c>
      <c r="D5" s="11">
        <v>42488</v>
      </c>
    </row>
    <row r="6" spans="1:5" ht="26.4" x14ac:dyDescent="0.25">
      <c r="A6" s="11" t="s">
        <v>24</v>
      </c>
      <c r="B6" s="11" t="s">
        <v>25</v>
      </c>
      <c r="C6" s="14">
        <v>14052</v>
      </c>
      <c r="D6" s="11">
        <v>42031</v>
      </c>
    </row>
    <row r="7" spans="1:5" ht="26.4" x14ac:dyDescent="0.25">
      <c r="A7" s="11" t="s">
        <v>26</v>
      </c>
      <c r="B7" s="11" t="s">
        <v>27</v>
      </c>
      <c r="C7" s="14">
        <v>14053</v>
      </c>
      <c r="D7" s="11">
        <v>42030</v>
      </c>
    </row>
    <row r="8" spans="1:5" ht="26.4" x14ac:dyDescent="0.25">
      <c r="A8" s="11" t="s">
        <v>28</v>
      </c>
      <c r="B8" s="11" t="s">
        <v>29</v>
      </c>
      <c r="C8" s="14">
        <v>14054</v>
      </c>
      <c r="D8" s="11">
        <v>42047</v>
      </c>
    </row>
    <row r="9" spans="1:5" ht="26.4" x14ac:dyDescent="0.25">
      <c r="A9" s="11" t="s">
        <v>1</v>
      </c>
      <c r="B9" s="11" t="s">
        <v>30</v>
      </c>
      <c r="C9" s="14">
        <v>14056</v>
      </c>
      <c r="D9" s="11">
        <v>41655</v>
      </c>
    </row>
    <row r="10" spans="1:5" ht="39.6" x14ac:dyDescent="0.25">
      <c r="A10" s="11" t="s">
        <v>2</v>
      </c>
      <c r="B10" s="11" t="s">
        <v>31</v>
      </c>
      <c r="C10" s="14">
        <v>14069</v>
      </c>
      <c r="D10" s="11">
        <v>42398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Новый_Механизм</vt:lpstr>
      <vt:lpstr>данные</vt:lpstr>
      <vt:lpstr>Новый_Механизм!Заголовки_для_печати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1</cp:lastModifiedBy>
  <cp:lastPrinted>2016-11-23T07:14:37Z</cp:lastPrinted>
  <dcterms:created xsi:type="dcterms:W3CDTF">2016-02-03T13:49:18Z</dcterms:created>
  <dcterms:modified xsi:type="dcterms:W3CDTF">2016-12-01T08:49:19Z</dcterms:modified>
</cp:coreProperties>
</file>