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/>
  <bookViews>
    <workbookView xWindow="930" yWindow="0" windowWidth="20475" windowHeight="15360" activeTab="1"/>
  </bookViews>
  <sheets>
    <sheet name="Планер" sheetId="1" r:id="rId1"/>
    <sheet name="Посещения" sheetId="5" r:id="rId2"/>
    <sheet name="Почта России" sheetId="8" state="hidden" r:id="rId3"/>
    <sheet name="Декабрь" sheetId="7" r:id="rId4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5" l="1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2" i="7"/>
  <c r="E3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9" i="5"/>
  <c r="AK10" i="5"/>
  <c r="E10" i="5"/>
  <c r="F9" i="1"/>
  <c r="E9" i="5"/>
  <c r="F8" i="1"/>
  <c r="E4" i="5"/>
  <c r="F3" i="1"/>
  <c r="E5" i="5"/>
  <c r="F4" i="1"/>
  <c r="E6" i="5"/>
  <c r="F17" i="1"/>
  <c r="E7" i="5"/>
  <c r="F24" i="1"/>
  <c r="E8" i="5"/>
  <c r="F5" i="1"/>
  <c r="E11" i="5"/>
  <c r="F14" i="1"/>
  <c r="E12" i="5"/>
  <c r="F26" i="1"/>
  <c r="E13" i="5"/>
  <c r="F10" i="1"/>
  <c r="E14" i="5"/>
  <c r="F23" i="1"/>
  <c r="E15" i="5"/>
  <c r="F18" i="1"/>
  <c r="E16" i="5"/>
  <c r="F6" i="1"/>
  <c r="E17" i="5"/>
  <c r="F27" i="1"/>
  <c r="E18" i="5"/>
  <c r="F15" i="1"/>
  <c r="E19" i="5"/>
  <c r="F7" i="1"/>
  <c r="E20" i="5"/>
  <c r="F25" i="1"/>
  <c r="E21" i="5"/>
  <c r="F19" i="1"/>
  <c r="E22" i="5"/>
  <c r="F11" i="1"/>
  <c r="E23" i="5"/>
  <c r="F12" i="1"/>
  <c r="E24" i="5"/>
  <c r="F28" i="1"/>
  <c r="E25" i="5"/>
  <c r="F20" i="1"/>
  <c r="E26" i="5"/>
  <c r="F21" i="1"/>
  <c r="E27" i="5"/>
  <c r="F22" i="1"/>
  <c r="E28" i="5"/>
  <c r="F13" i="1"/>
  <c r="E29" i="5"/>
  <c r="F16" i="1"/>
  <c r="E30" i="5"/>
  <c r="F29" i="1"/>
  <c r="E31" i="5"/>
  <c r="F31" i="1"/>
  <c r="E32" i="5"/>
  <c r="F32" i="1"/>
  <c r="E33" i="5"/>
  <c r="F30" i="1"/>
  <c r="E34" i="5"/>
  <c r="F33" i="1"/>
  <c r="E35" i="5"/>
  <c r="F37" i="1"/>
  <c r="E36" i="5"/>
  <c r="F34" i="1"/>
  <c r="E37" i="5"/>
  <c r="F35" i="1"/>
  <c r="E38" i="5"/>
  <c r="F36" i="1"/>
  <c r="E39" i="5"/>
  <c r="F38" i="1"/>
  <c r="E40" i="5"/>
  <c r="F41" i="1"/>
  <c r="E41" i="5"/>
  <c r="F47" i="1"/>
  <c r="E42" i="5"/>
  <c r="F43" i="1"/>
  <c r="E43" i="5"/>
  <c r="F40" i="1"/>
  <c r="E44" i="5"/>
  <c r="F48" i="1"/>
  <c r="E45" i="5"/>
  <c r="F42" i="1"/>
  <c r="E46" i="5"/>
  <c r="F44" i="1"/>
  <c r="E47" i="5"/>
  <c r="F45" i="1"/>
  <c r="E48" i="5"/>
  <c r="F39" i="1"/>
  <c r="E49" i="5"/>
  <c r="F46" i="1"/>
  <c r="E50" i="5"/>
  <c r="F49" i="1"/>
  <c r="E51" i="5"/>
  <c r="F50" i="1"/>
  <c r="E52" i="5"/>
  <c r="F51" i="1"/>
  <c r="E53" i="5"/>
  <c r="F52" i="1"/>
  <c r="E54" i="5"/>
  <c r="F53" i="1"/>
  <c r="E55" i="5"/>
  <c r="F60" i="1"/>
  <c r="E56" i="5"/>
  <c r="F63" i="1"/>
  <c r="E57" i="5"/>
  <c r="F61" i="1"/>
  <c r="E58" i="5"/>
  <c r="F65" i="1"/>
  <c r="E59" i="5"/>
  <c r="F57" i="1"/>
  <c r="E60" i="5"/>
  <c r="F58" i="1"/>
  <c r="E61" i="5"/>
  <c r="F56" i="1"/>
  <c r="E62" i="5"/>
  <c r="F64" i="1"/>
  <c r="E63" i="5"/>
  <c r="F66" i="1"/>
  <c r="E64" i="5"/>
  <c r="F62" i="1"/>
  <c r="E65" i="5"/>
  <c r="F54" i="1"/>
  <c r="E66" i="5"/>
  <c r="F55" i="1"/>
  <c r="E67" i="5"/>
  <c r="F59" i="1"/>
  <c r="E68" i="5"/>
  <c r="F67" i="1"/>
  <c r="E69" i="5"/>
  <c r="F68" i="1"/>
  <c r="F2" i="1"/>
  <c r="D70" i="5"/>
  <c r="AK29" i="5"/>
  <c r="AK3" i="5"/>
  <c r="AK4" i="5"/>
  <c r="AK5" i="5"/>
  <c r="AK6" i="5"/>
  <c r="AK7" i="5"/>
  <c r="AK8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F70" i="5"/>
  <c r="E69" i="1"/>
  <c r="AK70" i="5"/>
  <c r="E70" i="5"/>
  <c r="F69" i="1"/>
</calcChain>
</file>

<file path=xl/sharedStrings.xml><?xml version="1.0" encoding="utf-8"?>
<sst xmlns="http://schemas.openxmlformats.org/spreadsheetml/2006/main" count="479" uniqueCount="170">
  <si>
    <t>NS216953</t>
  </si>
  <si>
    <t>Болтрукевич ИП</t>
  </si>
  <si>
    <t>Подгорный мкр-н., 32</t>
  </si>
  <si>
    <t>NS218241</t>
  </si>
  <si>
    <t>Индустриальный мкр-н., 25</t>
  </si>
  <si>
    <t>NS225283</t>
  </si>
  <si>
    <t>Советская ул., 224</t>
  </si>
  <si>
    <t>NS210401</t>
  </si>
  <si>
    <t>NS210402</t>
  </si>
  <si>
    <t>NS210433</t>
  </si>
  <si>
    <t>NS211826</t>
  </si>
  <si>
    <t>NS211869</t>
  </si>
  <si>
    <t>NS211871</t>
  </si>
  <si>
    <t>NS211872</t>
  </si>
  <si>
    <t>NS211876</t>
  </si>
  <si>
    <t>NS211877</t>
  </si>
  <si>
    <t>Газпромнефть-Новосибирск ОАО</t>
  </si>
  <si>
    <t>Трасса Р-256, 104 км</t>
  </si>
  <si>
    <t>Трасса Р-256, 78км</t>
  </si>
  <si>
    <t>Южный мкр-н, 70д</t>
  </si>
  <si>
    <t>а/д Байкал, 1412 км</t>
  </si>
  <si>
    <t>Озерная ул., 47</t>
  </si>
  <si>
    <t>Мира ул., 18</t>
  </si>
  <si>
    <t>Киевская ул., 2в</t>
  </si>
  <si>
    <t>Юбилейный пр-т, 1г</t>
  </si>
  <si>
    <t>NS226799</t>
  </si>
  <si>
    <t>Трасса Р-256, 45 км</t>
  </si>
  <si>
    <t>NS226665</t>
  </si>
  <si>
    <t>NS226666</t>
  </si>
  <si>
    <t>NS227393</t>
  </si>
  <si>
    <t>NS227394</t>
  </si>
  <si>
    <t>Дядя Дёнер ООО</t>
  </si>
  <si>
    <t>Листвянская ул., 19а</t>
  </si>
  <si>
    <t>Романова ул., 1/1</t>
  </si>
  <si>
    <t>Пушкина ул., 65</t>
  </si>
  <si>
    <t>Индустриальный мрк-н, 52</t>
  </si>
  <si>
    <t>NS221044</t>
  </si>
  <si>
    <t>NS221140</t>
  </si>
  <si>
    <t>Камелот-А ООО</t>
  </si>
  <si>
    <t>Партизанская ул., 67а/1</t>
  </si>
  <si>
    <t>Комсомольская ул., 6</t>
  </si>
  <si>
    <t>NS120665</t>
  </si>
  <si>
    <t>NS122221</t>
  </si>
  <si>
    <t>NS122324</t>
  </si>
  <si>
    <t>NS122332</t>
  </si>
  <si>
    <t>Компания Холидей ООО</t>
  </si>
  <si>
    <t>Кузнецкая ул., 95а</t>
  </si>
  <si>
    <t>Лермонтова ул., 43</t>
  </si>
  <si>
    <t>Южный мкр-н, 40а</t>
  </si>
  <si>
    <t>Индустриальный мкр-н, 13а</t>
  </si>
  <si>
    <t>NS206623</t>
  </si>
  <si>
    <t>Пролетарская ул., 97а/2</t>
  </si>
  <si>
    <t>NS211898</t>
  </si>
  <si>
    <t>Южный мкр-н, 34</t>
  </si>
  <si>
    <t>NS213349</t>
  </si>
  <si>
    <t>NS213405</t>
  </si>
  <si>
    <t>Листвянская ул., 6а</t>
  </si>
  <si>
    <t>Гагарина ул., 45а</t>
  </si>
  <si>
    <t>NS220581</t>
  </si>
  <si>
    <t>NS221378</t>
  </si>
  <si>
    <t>NS222155</t>
  </si>
  <si>
    <t>4 мкр-н, 9/2</t>
  </si>
  <si>
    <t>Цыцаркина ул., 58а</t>
  </si>
  <si>
    <t>Центральная ул., 46</t>
  </si>
  <si>
    <t>NS223784</t>
  </si>
  <si>
    <t>NS223885</t>
  </si>
  <si>
    <t>Советская ул., 52</t>
  </si>
  <si>
    <t>Южный мкр-н, 16</t>
  </si>
  <si>
    <t>NS225272</t>
  </si>
  <si>
    <t>Ленина ул., 83</t>
  </si>
  <si>
    <t>NS215401</t>
  </si>
  <si>
    <t>МегаТорг ООО</t>
  </si>
  <si>
    <t>Ленинградская ул., 19а</t>
  </si>
  <si>
    <t>NS122867</t>
  </si>
  <si>
    <t>NS123367</t>
  </si>
  <si>
    <t>Ритейл Центр ООО</t>
  </si>
  <si>
    <t>Есенина ул., 1</t>
  </si>
  <si>
    <t>Индустриальный мкр-н, 27Б</t>
  </si>
  <si>
    <t>NS220057</t>
  </si>
  <si>
    <t>NS220058</t>
  </si>
  <si>
    <t>NS220087</t>
  </si>
  <si>
    <t>NS221363</t>
  </si>
  <si>
    <t>NS223234</t>
  </si>
  <si>
    <t>Центральная ул., 18</t>
  </si>
  <si>
    <t>Жуковского ул., 2б</t>
  </si>
  <si>
    <t>Линейная ул., 23/3</t>
  </si>
  <si>
    <t>Барнаульская ул., 2а</t>
  </si>
  <si>
    <t>Советская ул., 239</t>
  </si>
  <si>
    <t>NS218668</t>
  </si>
  <si>
    <t>РН-Новосибирскнефтепродукт ООО</t>
  </si>
  <si>
    <t>Романова ул., 80</t>
  </si>
  <si>
    <t>NS114028</t>
  </si>
  <si>
    <t>NS114791</t>
  </si>
  <si>
    <t>NS117089</t>
  </si>
  <si>
    <t>Розница К-1 ООО</t>
  </si>
  <si>
    <t>Мира пр-т, 42/1</t>
  </si>
  <si>
    <t>Богдана Хмельницкого ул., 12б</t>
  </si>
  <si>
    <t>Островского ул., 51</t>
  </si>
  <si>
    <t>NS122704</t>
  </si>
  <si>
    <t>Романова ул., 2</t>
  </si>
  <si>
    <t>NS123810</t>
  </si>
  <si>
    <t>Коммунистический пр-т, 2</t>
  </si>
  <si>
    <t>NS213356</t>
  </si>
  <si>
    <t>Юбилейная ул., 7а</t>
  </si>
  <si>
    <t>NS215868</t>
  </si>
  <si>
    <t>Пушкина ул., 59</t>
  </si>
  <si>
    <t>NS220391</t>
  </si>
  <si>
    <t>Октябрьская ул., 8</t>
  </si>
  <si>
    <t>NS220801</t>
  </si>
  <si>
    <t>NS221116</t>
  </si>
  <si>
    <t>NS221634</t>
  </si>
  <si>
    <t>Мира пр-т, 14</t>
  </si>
  <si>
    <t>Гагарина ул., 59</t>
  </si>
  <si>
    <t>Центральная ул., 26</t>
  </si>
  <si>
    <t>NS224052</t>
  </si>
  <si>
    <t>NS224053</t>
  </si>
  <si>
    <t>Есенина ул., 1/1</t>
  </si>
  <si>
    <t>Ленина ул., 27а</t>
  </si>
  <si>
    <t>NS226272</t>
  </si>
  <si>
    <t>Карла-Маркса ул., 1б</t>
  </si>
  <si>
    <t>NS220791</t>
  </si>
  <si>
    <t>NS220795</t>
  </si>
  <si>
    <t>NS221076</t>
  </si>
  <si>
    <t>Тандер ЗАО</t>
  </si>
  <si>
    <t>Коммунистический пр-т, 18а</t>
  </si>
  <si>
    <t>Листвянская ул., 4а</t>
  </si>
  <si>
    <t>Ленина ул., 83а</t>
  </si>
  <si>
    <t>NS224055</t>
  </si>
  <si>
    <t>Ипподромская ул., 4б</t>
  </si>
  <si>
    <t>NS226508</t>
  </si>
  <si>
    <t>Юбилейный пр-т, 23</t>
  </si>
  <si>
    <t>NS227392</t>
  </si>
  <si>
    <t>Южный м-н, 1б</t>
  </si>
  <si>
    <t>NS218345</t>
  </si>
  <si>
    <t>Фактор Плюс ООО</t>
  </si>
  <si>
    <t>Интернациональная ул., 1а</t>
  </si>
  <si>
    <t>NS226961</t>
  </si>
  <si>
    <t>Чернуха ИП</t>
  </si>
  <si>
    <t>Романова ул., 38</t>
  </si>
  <si>
    <t>Большой Оёш</t>
  </si>
  <si>
    <t>Евсино</t>
  </si>
  <si>
    <t>Искитим</t>
  </si>
  <si>
    <t>Колывань</t>
  </si>
  <si>
    <t>Коченево</t>
  </si>
  <si>
    <t>Лебедевка</t>
  </si>
  <si>
    <t>Линево</t>
  </si>
  <si>
    <t>Ложок</t>
  </si>
  <si>
    <t>Посевная</t>
  </si>
  <si>
    <t>Прокудское</t>
  </si>
  <si>
    <t>Черепаново</t>
  </si>
  <si>
    <t>Чик</t>
  </si>
  <si>
    <t>NS</t>
  </si>
  <si>
    <t>Location</t>
  </si>
  <si>
    <t>KA</t>
  </si>
  <si>
    <t>Adress</t>
  </si>
  <si>
    <t>План</t>
  </si>
  <si>
    <t>Факт</t>
  </si>
  <si>
    <t>POSm</t>
  </si>
  <si>
    <t>Число</t>
  </si>
  <si>
    <t>День недели</t>
  </si>
  <si>
    <t>Количество</t>
  </si>
  <si>
    <t>Комментарий</t>
  </si>
  <si>
    <t>Южный мкр-н, 72в</t>
  </si>
  <si>
    <t>Населённый Пункт</t>
  </si>
  <si>
    <t>Адрес</t>
  </si>
  <si>
    <t>Дата Посещения</t>
  </si>
  <si>
    <t>Дата Занесения</t>
  </si>
  <si>
    <t xml:space="preserve">Комментарий </t>
  </si>
  <si>
    <t>Южный мкр-н, 6а</t>
  </si>
  <si>
    <t>Южный мкр-н,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</si>
</sst>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5">
      <alignment horizontal="center" vertical="center"/>
    </xf>
  </cellStyleXfs>
  <cellXfs count="32">
    <xf numFmtId="0" fontId="0" fillId="0" borderId="0" xfId="0"/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15" fillId="0" borderId="0" xfId="0" applyFont="1"/>
    <xf numFmtId="0" fontId="5" fillId="0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0" fillId="0" borderId="0" xfId="0" applyFont="1"/>
    <xf numFmtId="0" fontId="19" fillId="0" borderId="2" xfId="0" applyFont="1" applyBorder="1" applyAlignment="1">
      <alignment horizontal="center" vertical="center"/>
    </xf>
    <xf numFmtId="0" fontId="18" fillId="0" borderId="0" xfId="0" applyFont="1"/>
    <xf numFmtId="0" fontId="13" fillId="0" borderId="0" xfId="0" applyFont="1"/>
    <xf numFmtId="0" fontId="20" fillId="0" borderId="3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textRotation="90"/>
    </xf>
    <xf numFmtId="1" fontId="0" fillId="0" borderId="7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</cellXfs>
  <cellStyles count="39">
    <cellStyle name="Normal - Style1" xfId="1"/>
    <cellStyle name="test" xfId="38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бычный 2" xfId="2"/>
    <cellStyle name="Обычный 4" xfId="3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</cellStyles>
  <dxfs count="41">
    <dxf>
      <fill>
        <patternFill>
          <bgColor theme="1" tint="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1" tint="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1" tint="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1" tint="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69"/>
  <sheetViews>
    <sheetView topLeftCell="A16" workbookViewId="0">
      <selection activeCell="A2" sqref="A2"/>
    </sheetView>
  </sheetViews>
  <sheetFormatPr defaultColWidth="8.85546875" defaultRowHeight="15" x14ac:dyDescent="0.25"/>
  <cols>
    <col min="1" max="1" width="10.85546875" bestFit="1" customWidth="1"/>
    <col min="2" max="2" width="14.28515625" bestFit="1" customWidth="1"/>
    <col min="3" max="3" width="37.28515625" bestFit="1" customWidth="1"/>
    <col min="4" max="4" width="32" bestFit="1" customWidth="1"/>
    <col min="5" max="6" width="6.28515625" bestFit="1" customWidth="1"/>
    <col min="7" max="7" width="7" hidden="1" customWidth="1"/>
  </cols>
  <sheetData>
    <row r="1" spans="1:7" ht="16.5" thickBot="1" x14ac:dyDescent="0.3">
      <c r="A1" s="3" t="s">
        <v>151</v>
      </c>
      <c r="B1" s="3" t="s">
        <v>152</v>
      </c>
      <c r="C1" s="3" t="s">
        <v>153</v>
      </c>
      <c r="D1" s="3" t="s">
        <v>154</v>
      </c>
      <c r="E1" s="3" t="s">
        <v>155</v>
      </c>
      <c r="F1" s="3" t="s">
        <v>156</v>
      </c>
      <c r="G1" s="3" t="s">
        <v>157</v>
      </c>
    </row>
    <row r="2" spans="1:7" ht="15.75" x14ac:dyDescent="0.25">
      <c r="A2" s="1" t="s">
        <v>12</v>
      </c>
      <c r="B2" s="1" t="s">
        <v>139</v>
      </c>
      <c r="C2" s="1" t="s">
        <v>16</v>
      </c>
      <c r="D2" s="1" t="s">
        <v>21</v>
      </c>
      <c r="E2" s="1">
        <v>2</v>
      </c>
      <c r="F2" s="1">
        <f>Посещения!D3-Посещения!E3</f>
        <v>2</v>
      </c>
      <c r="G2" s="1"/>
    </row>
    <row r="3" spans="1:7" ht="15.75" x14ac:dyDescent="0.25">
      <c r="A3" s="2" t="s">
        <v>55</v>
      </c>
      <c r="B3" s="2" t="s">
        <v>140</v>
      </c>
      <c r="C3" s="2" t="s">
        <v>45</v>
      </c>
      <c r="D3" s="2" t="s">
        <v>57</v>
      </c>
      <c r="E3" s="2">
        <v>4</v>
      </c>
      <c r="F3" s="1">
        <f>Посещения!D4-Посещения!E4</f>
        <v>4</v>
      </c>
      <c r="G3" s="2"/>
    </row>
    <row r="4" spans="1:7" ht="15.75" x14ac:dyDescent="0.25">
      <c r="A4" s="2" t="s">
        <v>109</v>
      </c>
      <c r="B4" s="2" t="s">
        <v>140</v>
      </c>
      <c r="C4" s="2" t="s">
        <v>94</v>
      </c>
      <c r="D4" s="2" t="s">
        <v>112</v>
      </c>
      <c r="E4" s="2">
        <v>4</v>
      </c>
      <c r="F4" s="1">
        <f>Посещения!D5-Посещения!E5</f>
        <v>4</v>
      </c>
      <c r="G4" s="2"/>
    </row>
    <row r="5" spans="1:7" ht="15.75" x14ac:dyDescent="0.25">
      <c r="A5" s="2" t="s">
        <v>3</v>
      </c>
      <c r="B5" s="2" t="s">
        <v>141</v>
      </c>
      <c r="C5" s="2" t="s">
        <v>1</v>
      </c>
      <c r="D5" s="2" t="s">
        <v>4</v>
      </c>
      <c r="E5" s="2">
        <v>2</v>
      </c>
      <c r="F5" s="1">
        <f>Посещения!D8-Посещения!E8</f>
        <v>2</v>
      </c>
      <c r="G5" s="2">
        <v>2</v>
      </c>
    </row>
    <row r="6" spans="1:7" ht="15.75" x14ac:dyDescent="0.25">
      <c r="A6" s="2" t="s">
        <v>0</v>
      </c>
      <c r="B6" s="2" t="s">
        <v>141</v>
      </c>
      <c r="C6" s="2" t="s">
        <v>1</v>
      </c>
      <c r="D6" s="2" t="s">
        <v>2</v>
      </c>
      <c r="E6" s="2">
        <v>2</v>
      </c>
      <c r="F6" s="1">
        <f>Посещения!D16-Посещения!E16</f>
        <v>2</v>
      </c>
      <c r="G6" s="2">
        <v>2</v>
      </c>
    </row>
    <row r="7" spans="1:7" ht="15.75" x14ac:dyDescent="0.25">
      <c r="A7" s="2" t="s">
        <v>5</v>
      </c>
      <c r="B7" s="2" t="s">
        <v>141</v>
      </c>
      <c r="C7" s="2" t="s">
        <v>1</v>
      </c>
      <c r="D7" s="2" t="s">
        <v>6</v>
      </c>
      <c r="E7" s="2">
        <v>2</v>
      </c>
      <c r="F7" s="1">
        <f>Посещения!D19-Посещения!E19</f>
        <v>2</v>
      </c>
      <c r="G7" s="2">
        <v>2</v>
      </c>
    </row>
    <row r="8" spans="1:7" ht="15.75" x14ac:dyDescent="0.25">
      <c r="A8" s="2"/>
      <c r="B8" s="2" t="s">
        <v>141</v>
      </c>
      <c r="C8" s="2" t="s">
        <v>1</v>
      </c>
      <c r="D8" s="2" t="s">
        <v>168</v>
      </c>
      <c r="E8" s="2">
        <v>2</v>
      </c>
      <c r="F8" s="1">
        <f>Посещения!D9-Посещения!E9</f>
        <v>2</v>
      </c>
      <c r="G8" s="2"/>
    </row>
    <row r="9" spans="1:7" ht="15.75" x14ac:dyDescent="0.25">
      <c r="A9" s="2"/>
      <c r="B9" s="2" t="s">
        <v>141</v>
      </c>
      <c r="C9" s="2" t="s">
        <v>1</v>
      </c>
      <c r="D9" s="2" t="s">
        <v>169</v>
      </c>
      <c r="E9" s="2">
        <v>2</v>
      </c>
      <c r="F9" s="1">
        <f>Посещения!D10-Посещения!E10</f>
        <v>2</v>
      </c>
      <c r="G9" s="2"/>
    </row>
    <row r="10" spans="1:7" ht="15.75" x14ac:dyDescent="0.25">
      <c r="A10" s="2" t="s">
        <v>14</v>
      </c>
      <c r="B10" s="2" t="s">
        <v>141</v>
      </c>
      <c r="C10" s="2" t="s">
        <v>16</v>
      </c>
      <c r="D10" s="2" t="s">
        <v>23</v>
      </c>
      <c r="E10" s="2">
        <v>2</v>
      </c>
      <c r="F10" s="1">
        <f>Посещения!D13-Посещения!E13</f>
        <v>2</v>
      </c>
      <c r="G10" s="2"/>
    </row>
    <row r="11" spans="1:7" ht="15.75" x14ac:dyDescent="0.25">
      <c r="A11" s="2" t="s">
        <v>25</v>
      </c>
      <c r="B11" s="2" t="s">
        <v>141</v>
      </c>
      <c r="C11" s="2" t="s">
        <v>16</v>
      </c>
      <c r="D11" s="2" t="s">
        <v>26</v>
      </c>
      <c r="E11" s="2">
        <v>2</v>
      </c>
      <c r="F11" s="1">
        <f>Посещения!D22-Посещения!E22</f>
        <v>2</v>
      </c>
      <c r="G11" s="2"/>
    </row>
    <row r="12" spans="1:7" ht="15.75" x14ac:dyDescent="0.25">
      <c r="A12" s="2" t="s">
        <v>15</v>
      </c>
      <c r="B12" s="2" t="s">
        <v>141</v>
      </c>
      <c r="C12" s="2" t="s">
        <v>16</v>
      </c>
      <c r="D12" s="2" t="s">
        <v>24</v>
      </c>
      <c r="E12" s="2">
        <v>2</v>
      </c>
      <c r="F12" s="1">
        <f>Посещения!D23-Посещения!E23</f>
        <v>2</v>
      </c>
      <c r="G12" s="2"/>
    </row>
    <row r="13" spans="1:7" ht="15.75" x14ac:dyDescent="0.25">
      <c r="A13" s="2" t="s">
        <v>9</v>
      </c>
      <c r="B13" s="2" t="s">
        <v>141</v>
      </c>
      <c r="C13" s="2" t="s">
        <v>16</v>
      </c>
      <c r="D13" s="2" t="s">
        <v>19</v>
      </c>
      <c r="E13" s="2">
        <v>2</v>
      </c>
      <c r="F13" s="1">
        <f>Посещения!D28-Посещения!E28</f>
        <v>2</v>
      </c>
      <c r="G13" s="2"/>
    </row>
    <row r="14" spans="1:7" ht="15.75" x14ac:dyDescent="0.25">
      <c r="A14" s="2" t="s">
        <v>30</v>
      </c>
      <c r="B14" s="2" t="s">
        <v>141</v>
      </c>
      <c r="C14" s="2" t="s">
        <v>31</v>
      </c>
      <c r="D14" s="2" t="s">
        <v>35</v>
      </c>
      <c r="E14" s="2">
        <v>4</v>
      </c>
      <c r="F14" s="1">
        <f>Посещения!D11-Посещения!E11</f>
        <v>4</v>
      </c>
      <c r="G14" s="2">
        <v>1</v>
      </c>
    </row>
    <row r="15" spans="1:7" ht="15.75" x14ac:dyDescent="0.25">
      <c r="A15" s="2" t="s">
        <v>29</v>
      </c>
      <c r="B15" s="2" t="s">
        <v>141</v>
      </c>
      <c r="C15" s="2" t="s">
        <v>31</v>
      </c>
      <c r="D15" s="2" t="s">
        <v>34</v>
      </c>
      <c r="E15" s="2">
        <v>4</v>
      </c>
      <c r="F15" s="1">
        <f>Посещения!D18-Посещения!E18</f>
        <v>4</v>
      </c>
      <c r="G15" s="2">
        <v>1</v>
      </c>
    </row>
    <row r="16" spans="1:7" ht="15.75" x14ac:dyDescent="0.25">
      <c r="A16" s="2"/>
      <c r="B16" s="2" t="s">
        <v>141</v>
      </c>
      <c r="C16" s="2" t="s">
        <v>31</v>
      </c>
      <c r="D16" s="2" t="s">
        <v>162</v>
      </c>
      <c r="E16" s="2">
        <v>4</v>
      </c>
      <c r="F16" s="1">
        <f>Посещения!D29-Посещения!E29</f>
        <v>4</v>
      </c>
      <c r="G16" s="2"/>
    </row>
    <row r="17" spans="1:7" ht="15.75" x14ac:dyDescent="0.25">
      <c r="A17" s="2" t="s">
        <v>44</v>
      </c>
      <c r="B17" s="2" t="s">
        <v>141</v>
      </c>
      <c r="C17" s="2" t="s">
        <v>45</v>
      </c>
      <c r="D17" s="2" t="s">
        <v>49</v>
      </c>
      <c r="E17" s="2">
        <v>4</v>
      </c>
      <c r="F17" s="1">
        <f>Посещения!D6-Посещения!E6</f>
        <v>4</v>
      </c>
      <c r="G17" s="2"/>
    </row>
    <row r="18" spans="1:7" ht="15.75" x14ac:dyDescent="0.25">
      <c r="A18" s="2" t="s">
        <v>42</v>
      </c>
      <c r="B18" s="2" t="s">
        <v>141</v>
      </c>
      <c r="C18" s="2" t="s">
        <v>45</v>
      </c>
      <c r="D18" s="2" t="s">
        <v>47</v>
      </c>
      <c r="E18" s="2">
        <v>4</v>
      </c>
      <c r="F18" s="1">
        <f>Посещения!D15-Посещения!E15</f>
        <v>4</v>
      </c>
      <c r="G18" s="2"/>
    </row>
    <row r="19" spans="1:7" ht="15.75" x14ac:dyDescent="0.25">
      <c r="A19" s="2" t="s">
        <v>64</v>
      </c>
      <c r="B19" s="2" t="s">
        <v>141</v>
      </c>
      <c r="C19" s="2" t="s">
        <v>45</v>
      </c>
      <c r="D19" s="2" t="s">
        <v>66</v>
      </c>
      <c r="E19" s="2">
        <v>4</v>
      </c>
      <c r="F19" s="1">
        <f>Посещения!D21-Посещения!E21</f>
        <v>4</v>
      </c>
      <c r="G19" s="2"/>
    </row>
    <row r="20" spans="1:7" ht="15.75" x14ac:dyDescent="0.25">
      <c r="A20" s="2" t="s">
        <v>65</v>
      </c>
      <c r="B20" s="2" t="s">
        <v>141</v>
      </c>
      <c r="C20" s="2" t="s">
        <v>45</v>
      </c>
      <c r="D20" s="2" t="s">
        <v>67</v>
      </c>
      <c r="E20" s="2">
        <v>4</v>
      </c>
      <c r="F20" s="1">
        <f>Посещения!D25-Посещения!E25</f>
        <v>4</v>
      </c>
      <c r="G20" s="2"/>
    </row>
    <row r="21" spans="1:7" ht="15.75" x14ac:dyDescent="0.25">
      <c r="A21" s="2" t="s">
        <v>52</v>
      </c>
      <c r="B21" s="2" t="s">
        <v>141</v>
      </c>
      <c r="C21" s="2" t="s">
        <v>45</v>
      </c>
      <c r="D21" s="2" t="s">
        <v>53</v>
      </c>
      <c r="E21" s="2">
        <v>4</v>
      </c>
      <c r="F21" s="1">
        <f>Посещения!D26-Посещения!E26</f>
        <v>4</v>
      </c>
      <c r="G21" s="2"/>
    </row>
    <row r="22" spans="1:7" ht="15.75" x14ac:dyDescent="0.25">
      <c r="A22" s="2" t="s">
        <v>43</v>
      </c>
      <c r="B22" s="2" t="s">
        <v>141</v>
      </c>
      <c r="C22" s="2" t="s">
        <v>45</v>
      </c>
      <c r="D22" s="2" t="s">
        <v>48</v>
      </c>
      <c r="E22" s="2">
        <v>4</v>
      </c>
      <c r="F22" s="1">
        <f>Посещения!D27-Посещения!E27</f>
        <v>4</v>
      </c>
      <c r="G22" s="2"/>
    </row>
    <row r="23" spans="1:7" ht="15.75" x14ac:dyDescent="0.25">
      <c r="A23" s="2" t="s">
        <v>70</v>
      </c>
      <c r="B23" s="2" t="s">
        <v>141</v>
      </c>
      <c r="C23" s="2" t="s">
        <v>71</v>
      </c>
      <c r="D23" s="2" t="s">
        <v>72</v>
      </c>
      <c r="E23" s="2">
        <v>4</v>
      </c>
      <c r="F23" s="1">
        <f>Посещения!D14-Посещения!E14</f>
        <v>4</v>
      </c>
      <c r="G23" s="2"/>
    </row>
    <row r="24" spans="1:7" ht="15.75" x14ac:dyDescent="0.25">
      <c r="A24" s="2" t="s">
        <v>74</v>
      </c>
      <c r="B24" s="2" t="s">
        <v>141</v>
      </c>
      <c r="C24" s="2" t="s">
        <v>75</v>
      </c>
      <c r="D24" s="2" t="s">
        <v>77</v>
      </c>
      <c r="E24" s="2">
        <v>2</v>
      </c>
      <c r="F24" s="1">
        <f>Посещения!D7-Посещения!E7</f>
        <v>2</v>
      </c>
      <c r="G24" s="2"/>
    </row>
    <row r="25" spans="1:7" ht="15.75" x14ac:dyDescent="0.25">
      <c r="A25" s="2" t="s">
        <v>82</v>
      </c>
      <c r="B25" s="2" t="s">
        <v>141</v>
      </c>
      <c r="C25" s="2" t="s">
        <v>75</v>
      </c>
      <c r="D25" s="2" t="s">
        <v>87</v>
      </c>
      <c r="E25" s="2">
        <v>2</v>
      </c>
      <c r="F25" s="1">
        <f>Посещения!D20-Посещения!E20</f>
        <v>2</v>
      </c>
      <c r="G25" s="2"/>
    </row>
    <row r="26" spans="1:7" ht="15.75" x14ac:dyDescent="0.25">
      <c r="A26" s="2" t="s">
        <v>118</v>
      </c>
      <c r="B26" s="2" t="s">
        <v>141</v>
      </c>
      <c r="C26" s="2" t="s">
        <v>94</v>
      </c>
      <c r="D26" s="2" t="s">
        <v>119</v>
      </c>
      <c r="E26" s="2">
        <v>4</v>
      </c>
      <c r="F26" s="1">
        <f>Посещения!D12-Посещения!E12</f>
        <v>4</v>
      </c>
      <c r="G26" s="2"/>
    </row>
    <row r="27" spans="1:7" ht="15.75" x14ac:dyDescent="0.25">
      <c r="A27" s="2" t="s">
        <v>104</v>
      </c>
      <c r="B27" s="2" t="s">
        <v>141</v>
      </c>
      <c r="C27" s="2" t="s">
        <v>94</v>
      </c>
      <c r="D27" s="2" t="s">
        <v>105</v>
      </c>
      <c r="E27" s="2">
        <v>4</v>
      </c>
      <c r="F27" s="1">
        <f>Посещения!D17-Посещения!E17</f>
        <v>4</v>
      </c>
      <c r="G27" s="2"/>
    </row>
    <row r="28" spans="1:7" ht="15.75" x14ac:dyDescent="0.25">
      <c r="A28" s="2" t="s">
        <v>129</v>
      </c>
      <c r="B28" s="2" t="s">
        <v>141</v>
      </c>
      <c r="C28" s="2" t="s">
        <v>123</v>
      </c>
      <c r="D28" s="2" t="s">
        <v>130</v>
      </c>
      <c r="E28" s="2">
        <v>4</v>
      </c>
      <c r="F28" s="1">
        <f>Посещения!D24-Посещения!E24</f>
        <v>4</v>
      </c>
      <c r="G28" s="2"/>
    </row>
    <row r="29" spans="1:7" ht="15.75" x14ac:dyDescent="0.25">
      <c r="A29" s="2" t="s">
        <v>131</v>
      </c>
      <c r="B29" s="2" t="s">
        <v>141</v>
      </c>
      <c r="C29" s="2" t="s">
        <v>123</v>
      </c>
      <c r="D29" s="2" t="s">
        <v>132</v>
      </c>
      <c r="E29" s="2">
        <v>4</v>
      </c>
      <c r="F29" s="1">
        <f>Посещения!D30-Посещения!E30</f>
        <v>4</v>
      </c>
      <c r="G29" s="2"/>
    </row>
    <row r="30" spans="1:7" ht="15.75" x14ac:dyDescent="0.25">
      <c r="A30" s="2" t="s">
        <v>13</v>
      </c>
      <c r="B30" s="2" t="s">
        <v>142</v>
      </c>
      <c r="C30" s="2" t="s">
        <v>16</v>
      </c>
      <c r="D30" s="2" t="s">
        <v>22</v>
      </c>
      <c r="E30" s="2">
        <v>2</v>
      </c>
      <c r="F30" s="1">
        <f>Посещения!D33-Посещения!E33</f>
        <v>2</v>
      </c>
      <c r="G30" s="2"/>
    </row>
    <row r="31" spans="1:7" ht="15.75" x14ac:dyDescent="0.25">
      <c r="A31" s="2" t="s">
        <v>68</v>
      </c>
      <c r="B31" s="2" t="s">
        <v>142</v>
      </c>
      <c r="C31" s="2" t="s">
        <v>45</v>
      </c>
      <c r="D31" s="2" t="s">
        <v>69</v>
      </c>
      <c r="E31" s="2">
        <v>4</v>
      </c>
      <c r="F31" s="1">
        <f>Посещения!D31-Посещения!E31</f>
        <v>4</v>
      </c>
      <c r="G31" s="2"/>
    </row>
    <row r="32" spans="1:7" ht="15.75" x14ac:dyDescent="0.25">
      <c r="A32" s="4" t="s">
        <v>122</v>
      </c>
      <c r="B32" s="2" t="s">
        <v>142</v>
      </c>
      <c r="C32" s="2" t="s">
        <v>123</v>
      </c>
      <c r="D32" s="2" t="s">
        <v>126</v>
      </c>
      <c r="E32" s="2">
        <v>4</v>
      </c>
      <c r="F32" s="1">
        <f>Посещения!D32-Посещения!E32</f>
        <v>4</v>
      </c>
      <c r="G32" s="2"/>
    </row>
    <row r="33" spans="1:7" ht="15.75" x14ac:dyDescent="0.25">
      <c r="A33" s="2" t="s">
        <v>11</v>
      </c>
      <c r="B33" s="2" t="s">
        <v>143</v>
      </c>
      <c r="C33" s="2" t="s">
        <v>16</v>
      </c>
      <c r="D33" s="2" t="s">
        <v>20</v>
      </c>
      <c r="E33" s="2">
        <v>2</v>
      </c>
      <c r="F33" s="1">
        <f>Посещения!D34-Посещения!E34</f>
        <v>2</v>
      </c>
      <c r="G33" s="2"/>
    </row>
    <row r="34" spans="1:7" ht="15.75" x14ac:dyDescent="0.25">
      <c r="A34" s="2" t="s">
        <v>41</v>
      </c>
      <c r="B34" s="2" t="s">
        <v>143</v>
      </c>
      <c r="C34" s="2" t="s">
        <v>45</v>
      </c>
      <c r="D34" s="2" t="s">
        <v>46</v>
      </c>
      <c r="E34" s="2">
        <v>4</v>
      </c>
      <c r="F34" s="1">
        <f>Посещения!D36-Посещения!E36</f>
        <v>4</v>
      </c>
      <c r="G34" s="2"/>
    </row>
    <row r="35" spans="1:7" ht="15.75" x14ac:dyDescent="0.25">
      <c r="A35" s="2" t="s">
        <v>80</v>
      </c>
      <c r="B35" s="2" t="s">
        <v>143</v>
      </c>
      <c r="C35" s="2" t="s">
        <v>75</v>
      </c>
      <c r="D35" s="2" t="s">
        <v>85</v>
      </c>
      <c r="E35" s="2">
        <v>2</v>
      </c>
      <c r="F35" s="1">
        <f>Посещения!D37-Посещения!E37</f>
        <v>2</v>
      </c>
      <c r="G35" s="2"/>
    </row>
    <row r="36" spans="1:7" ht="15.75" x14ac:dyDescent="0.25">
      <c r="A36" s="2" t="s">
        <v>106</v>
      </c>
      <c r="B36" s="2" t="s">
        <v>143</v>
      </c>
      <c r="C36" s="2" t="s">
        <v>94</v>
      </c>
      <c r="D36" s="2" t="s">
        <v>107</v>
      </c>
      <c r="E36" s="2">
        <v>4</v>
      </c>
      <c r="F36" s="1">
        <f>Посещения!D38-Посещения!E38</f>
        <v>4</v>
      </c>
      <c r="G36" s="2"/>
    </row>
    <row r="37" spans="1:7" ht="15.75" x14ac:dyDescent="0.25">
      <c r="A37" s="2" t="s">
        <v>127</v>
      </c>
      <c r="B37" s="2" t="s">
        <v>143</v>
      </c>
      <c r="C37" s="2" t="s">
        <v>123</v>
      </c>
      <c r="D37" s="2" t="s">
        <v>128</v>
      </c>
      <c r="E37" s="2">
        <v>4</v>
      </c>
      <c r="F37" s="1">
        <f>Посещения!D35-Посещения!E35</f>
        <v>4</v>
      </c>
      <c r="G37" s="2"/>
    </row>
    <row r="38" spans="1:7" ht="15.75" x14ac:dyDescent="0.25">
      <c r="A38" s="2" t="s">
        <v>60</v>
      </c>
      <c r="B38" s="2" t="s">
        <v>144</v>
      </c>
      <c r="C38" s="2" t="s">
        <v>45</v>
      </c>
      <c r="D38" s="2" t="s">
        <v>63</v>
      </c>
      <c r="E38" s="2">
        <v>4</v>
      </c>
      <c r="F38" s="1">
        <f>Посещения!D39-Посещения!E39</f>
        <v>4</v>
      </c>
      <c r="G38" s="2"/>
    </row>
    <row r="39" spans="1:7" ht="15.75" x14ac:dyDescent="0.25">
      <c r="A39" s="2" t="s">
        <v>8</v>
      </c>
      <c r="B39" s="2" t="s">
        <v>145</v>
      </c>
      <c r="C39" s="2" t="s">
        <v>16</v>
      </c>
      <c r="D39" s="2" t="s">
        <v>18</v>
      </c>
      <c r="E39" s="2">
        <v>2</v>
      </c>
      <c r="F39" s="1">
        <f>Посещения!D48-Посещения!E48</f>
        <v>2</v>
      </c>
      <c r="G39" s="2"/>
    </row>
    <row r="40" spans="1:7" ht="15.75" x14ac:dyDescent="0.25">
      <c r="A40" s="2" t="s">
        <v>27</v>
      </c>
      <c r="B40" s="2" t="s">
        <v>145</v>
      </c>
      <c r="C40" s="2" t="s">
        <v>31</v>
      </c>
      <c r="D40" s="2" t="s">
        <v>32</v>
      </c>
      <c r="E40" s="2">
        <v>4</v>
      </c>
      <c r="F40" s="1">
        <f>Посещения!D43-Посещения!E43</f>
        <v>4</v>
      </c>
      <c r="G40" s="2">
        <v>1</v>
      </c>
    </row>
    <row r="41" spans="1:7" ht="15.75" x14ac:dyDescent="0.25">
      <c r="A41" s="2" t="s">
        <v>58</v>
      </c>
      <c r="B41" s="2" t="s">
        <v>145</v>
      </c>
      <c r="C41" s="2" t="s">
        <v>45</v>
      </c>
      <c r="D41" s="2" t="s">
        <v>61</v>
      </c>
      <c r="E41" s="2">
        <v>4</v>
      </c>
      <c r="F41" s="1">
        <f>Посещения!D40-Посещения!E40</f>
        <v>4</v>
      </c>
      <c r="G41" s="2"/>
    </row>
    <row r="42" spans="1:7" ht="15.75" x14ac:dyDescent="0.25">
      <c r="A42" s="2" t="s">
        <v>54</v>
      </c>
      <c r="B42" s="2" t="s">
        <v>145</v>
      </c>
      <c r="C42" s="2" t="s">
        <v>45</v>
      </c>
      <c r="D42" s="2" t="s">
        <v>56</v>
      </c>
      <c r="E42" s="2">
        <v>4</v>
      </c>
      <c r="F42" s="1">
        <f>Посещения!D45-Посещения!E45</f>
        <v>4</v>
      </c>
      <c r="G42" s="2"/>
    </row>
    <row r="43" spans="1:7" ht="15.75" x14ac:dyDescent="0.25">
      <c r="A43" s="2" t="s">
        <v>100</v>
      </c>
      <c r="B43" s="2" t="s">
        <v>145</v>
      </c>
      <c r="C43" s="2" t="s">
        <v>94</v>
      </c>
      <c r="D43" s="2" t="s">
        <v>101</v>
      </c>
      <c r="E43" s="2">
        <v>8</v>
      </c>
      <c r="F43" s="1">
        <f>Посещения!D42-Посещения!E42</f>
        <v>8</v>
      </c>
      <c r="G43" s="2"/>
    </row>
    <row r="44" spans="1:7" ht="15.75" x14ac:dyDescent="0.25">
      <c r="A44" s="2" t="s">
        <v>108</v>
      </c>
      <c r="B44" s="2" t="s">
        <v>145</v>
      </c>
      <c r="C44" s="2" t="s">
        <v>94</v>
      </c>
      <c r="D44" s="2" t="s">
        <v>111</v>
      </c>
      <c r="E44" s="2">
        <v>4</v>
      </c>
      <c r="F44" s="1">
        <f>Посещения!D46-Посещения!E46</f>
        <v>4</v>
      </c>
      <c r="G44" s="2"/>
    </row>
    <row r="45" spans="1:7" ht="15.75" x14ac:dyDescent="0.25">
      <c r="A45" s="2" t="s">
        <v>91</v>
      </c>
      <c r="B45" s="2" t="s">
        <v>145</v>
      </c>
      <c r="C45" s="2" t="s">
        <v>94</v>
      </c>
      <c r="D45" s="2" t="s">
        <v>95</v>
      </c>
      <c r="E45" s="2">
        <v>4</v>
      </c>
      <c r="F45" s="1">
        <f>Посещения!D47-Посещения!E47</f>
        <v>4</v>
      </c>
      <c r="G45" s="2"/>
    </row>
    <row r="46" spans="1:7" ht="15.75" x14ac:dyDescent="0.25">
      <c r="A46" s="4" t="s">
        <v>102</v>
      </c>
      <c r="B46" s="2" t="s">
        <v>145</v>
      </c>
      <c r="C46" s="2" t="s">
        <v>94</v>
      </c>
      <c r="D46" s="2" t="s">
        <v>103</v>
      </c>
      <c r="E46" s="2">
        <v>4</v>
      </c>
      <c r="F46" s="1">
        <f>Посещения!D49-Посещения!E49</f>
        <v>4</v>
      </c>
      <c r="G46" s="2"/>
    </row>
    <row r="47" spans="1:7" ht="15.75" x14ac:dyDescent="0.25">
      <c r="A47" s="4" t="s">
        <v>120</v>
      </c>
      <c r="B47" s="2" t="s">
        <v>145</v>
      </c>
      <c r="C47" s="2" t="s">
        <v>123</v>
      </c>
      <c r="D47" s="2" t="s">
        <v>124</v>
      </c>
      <c r="E47" s="2">
        <v>4</v>
      </c>
      <c r="F47" s="1">
        <f>Посещения!D41-Посещения!E41</f>
        <v>4</v>
      </c>
      <c r="G47" s="2"/>
    </row>
    <row r="48" spans="1:7" ht="15.75" x14ac:dyDescent="0.25">
      <c r="A48" s="4" t="s">
        <v>121</v>
      </c>
      <c r="B48" s="2" t="s">
        <v>145</v>
      </c>
      <c r="C48" s="2" t="s">
        <v>123</v>
      </c>
      <c r="D48" s="2" t="s">
        <v>125</v>
      </c>
      <c r="E48" s="2">
        <v>4</v>
      </c>
      <c r="F48" s="1">
        <f>Посещения!D44-Посещения!E44</f>
        <v>4</v>
      </c>
      <c r="G48" s="2"/>
    </row>
    <row r="49" spans="1:7" ht="15.75" x14ac:dyDescent="0.25">
      <c r="A49" s="2" t="s">
        <v>78</v>
      </c>
      <c r="B49" s="2" t="s">
        <v>146</v>
      </c>
      <c r="C49" s="2" t="s">
        <v>75</v>
      </c>
      <c r="D49" s="2" t="s">
        <v>83</v>
      </c>
      <c r="E49" s="2">
        <v>2</v>
      </c>
      <c r="F49" s="1">
        <f>Посещения!D50-Посещения!E50</f>
        <v>2</v>
      </c>
      <c r="G49" s="2"/>
    </row>
    <row r="50" spans="1:7" ht="15.75" x14ac:dyDescent="0.25">
      <c r="A50" s="2" t="s">
        <v>110</v>
      </c>
      <c r="B50" s="2" t="s">
        <v>146</v>
      </c>
      <c r="C50" s="2" t="s">
        <v>94</v>
      </c>
      <c r="D50" s="2" t="s">
        <v>113</v>
      </c>
      <c r="E50" s="2">
        <v>4</v>
      </c>
      <c r="F50" s="1">
        <f>Посещения!D51-Посещения!E51</f>
        <v>4</v>
      </c>
      <c r="G50" s="2"/>
    </row>
    <row r="51" spans="1:7" ht="15.75" x14ac:dyDescent="0.25">
      <c r="A51" s="2" t="s">
        <v>93</v>
      </c>
      <c r="B51" s="2" t="s">
        <v>147</v>
      </c>
      <c r="C51" s="2" t="s">
        <v>94</v>
      </c>
      <c r="D51" s="2" t="s">
        <v>97</v>
      </c>
      <c r="E51" s="2">
        <v>4</v>
      </c>
      <c r="F51" s="1">
        <f>Посещения!D52-Посещения!E52</f>
        <v>4</v>
      </c>
      <c r="G51" s="2"/>
    </row>
    <row r="52" spans="1:7" ht="15.75" x14ac:dyDescent="0.25">
      <c r="A52" s="2" t="s">
        <v>73</v>
      </c>
      <c r="B52" s="2" t="s">
        <v>148</v>
      </c>
      <c r="C52" s="2" t="s">
        <v>75</v>
      </c>
      <c r="D52" s="2" t="s">
        <v>76</v>
      </c>
      <c r="E52" s="2">
        <v>2</v>
      </c>
      <c r="F52" s="1">
        <f>Посещения!D53-Посещения!E53</f>
        <v>2</v>
      </c>
      <c r="G52" s="2"/>
    </row>
    <row r="53" spans="1:7" ht="15.75" x14ac:dyDescent="0.25">
      <c r="A53" s="2" t="s">
        <v>114</v>
      </c>
      <c r="B53" s="2" t="s">
        <v>148</v>
      </c>
      <c r="C53" s="2" t="s">
        <v>94</v>
      </c>
      <c r="D53" s="2" t="s">
        <v>116</v>
      </c>
      <c r="E53" s="2">
        <v>4</v>
      </c>
      <c r="F53" s="1">
        <f>Посещения!D54-Посещения!E54</f>
        <v>4</v>
      </c>
      <c r="G53" s="2"/>
    </row>
    <row r="54" spans="1:7" ht="15.75" x14ac:dyDescent="0.25">
      <c r="A54" s="2" t="s">
        <v>7</v>
      </c>
      <c r="B54" s="2" t="s">
        <v>149</v>
      </c>
      <c r="C54" s="2" t="s">
        <v>16</v>
      </c>
      <c r="D54" s="2" t="s">
        <v>17</v>
      </c>
      <c r="E54" s="2">
        <v>2</v>
      </c>
      <c r="F54" s="1">
        <f>Посещения!D65-Посещения!E65</f>
        <v>2</v>
      </c>
      <c r="G54" s="2"/>
    </row>
    <row r="55" spans="1:7" ht="15.75" x14ac:dyDescent="0.25">
      <c r="A55" s="2" t="s">
        <v>10</v>
      </c>
      <c r="B55" s="2" t="s">
        <v>149</v>
      </c>
      <c r="C55" s="2" t="s">
        <v>16</v>
      </c>
      <c r="D55" s="2" t="s">
        <v>17</v>
      </c>
      <c r="E55" s="2">
        <v>2</v>
      </c>
      <c r="F55" s="1">
        <f>Посещения!D66-Посещения!E66</f>
        <v>2</v>
      </c>
      <c r="G55" s="2"/>
    </row>
    <row r="56" spans="1:7" ht="15.75" x14ac:dyDescent="0.25">
      <c r="A56" s="2" t="s">
        <v>28</v>
      </c>
      <c r="B56" s="2" t="s">
        <v>149</v>
      </c>
      <c r="C56" s="2" t="s">
        <v>31</v>
      </c>
      <c r="D56" s="2" t="s">
        <v>33</v>
      </c>
      <c r="E56" s="2">
        <v>4</v>
      </c>
      <c r="F56" s="1">
        <f>Посещения!D61-Посещения!E61</f>
        <v>4</v>
      </c>
      <c r="G56" s="2">
        <v>1</v>
      </c>
    </row>
    <row r="57" spans="1:7" ht="15.75" x14ac:dyDescent="0.25">
      <c r="A57" s="2" t="s">
        <v>36</v>
      </c>
      <c r="B57" s="2" t="s">
        <v>149</v>
      </c>
      <c r="C57" s="2" t="s">
        <v>38</v>
      </c>
      <c r="D57" s="2" t="s">
        <v>39</v>
      </c>
      <c r="E57" s="2">
        <v>2</v>
      </c>
      <c r="F57" s="1">
        <f>Посещения!D59-Посещения!E59</f>
        <v>2</v>
      </c>
      <c r="G57" s="2"/>
    </row>
    <row r="58" spans="1:7" ht="15.75" x14ac:dyDescent="0.25">
      <c r="A58" s="2" t="s">
        <v>50</v>
      </c>
      <c r="B58" s="2" t="s">
        <v>149</v>
      </c>
      <c r="C58" s="2" t="s">
        <v>45</v>
      </c>
      <c r="D58" s="2" t="s">
        <v>51</v>
      </c>
      <c r="E58" s="2">
        <v>4</v>
      </c>
      <c r="F58" s="1">
        <f>Посещения!D60-Посещения!E60</f>
        <v>4</v>
      </c>
      <c r="G58" s="2"/>
    </row>
    <row r="59" spans="1:7" ht="15.75" x14ac:dyDescent="0.25">
      <c r="A59" s="2" t="s">
        <v>59</v>
      </c>
      <c r="B59" s="2" t="s">
        <v>149</v>
      </c>
      <c r="C59" s="2" t="s">
        <v>45</v>
      </c>
      <c r="D59" s="2" t="s">
        <v>62</v>
      </c>
      <c r="E59" s="2">
        <v>4</v>
      </c>
      <c r="F59" s="1">
        <f>Посещения!D67-Посещения!E67</f>
        <v>4</v>
      </c>
      <c r="G59" s="2"/>
    </row>
    <row r="60" spans="1:7" ht="15.75" x14ac:dyDescent="0.25">
      <c r="A60" s="2" t="s">
        <v>81</v>
      </c>
      <c r="B60" s="2" t="s">
        <v>149</v>
      </c>
      <c r="C60" s="2" t="s">
        <v>75</v>
      </c>
      <c r="D60" s="2" t="s">
        <v>86</v>
      </c>
      <c r="E60" s="2">
        <v>2</v>
      </c>
      <c r="F60" s="1">
        <f>Посещения!D55-Посещения!E55</f>
        <v>2</v>
      </c>
      <c r="G60" s="2"/>
    </row>
    <row r="61" spans="1:7" ht="15.75" x14ac:dyDescent="0.25">
      <c r="A61" s="2" t="s">
        <v>79</v>
      </c>
      <c r="B61" s="2" t="s">
        <v>149</v>
      </c>
      <c r="C61" s="2" t="s">
        <v>75</v>
      </c>
      <c r="D61" s="2" t="s">
        <v>84</v>
      </c>
      <c r="E61" s="2">
        <v>2</v>
      </c>
      <c r="F61" s="1">
        <f>Посещения!D57-Посещения!E57</f>
        <v>2</v>
      </c>
      <c r="G61" s="2"/>
    </row>
    <row r="62" spans="1:7" ht="15.75" x14ac:dyDescent="0.25">
      <c r="A62" s="2" t="s">
        <v>88</v>
      </c>
      <c r="B62" s="2" t="s">
        <v>149</v>
      </c>
      <c r="C62" s="2" t="s">
        <v>89</v>
      </c>
      <c r="D62" s="2" t="s">
        <v>90</v>
      </c>
      <c r="E62" s="2">
        <v>2</v>
      </c>
      <c r="F62" s="1">
        <f>Посещения!D64-Посещения!E64</f>
        <v>2</v>
      </c>
      <c r="G62" s="2"/>
    </row>
    <row r="63" spans="1:7" ht="15.75" x14ac:dyDescent="0.25">
      <c r="A63" s="2" t="s">
        <v>92</v>
      </c>
      <c r="B63" s="2" t="s">
        <v>149</v>
      </c>
      <c r="C63" s="2" t="s">
        <v>94</v>
      </c>
      <c r="D63" s="2" t="s">
        <v>96</v>
      </c>
      <c r="E63" s="2">
        <v>4</v>
      </c>
      <c r="F63" s="1">
        <f>Посещения!D56-Посещения!E56</f>
        <v>4</v>
      </c>
      <c r="G63" s="2"/>
    </row>
    <row r="64" spans="1:7" ht="15.75" x14ac:dyDescent="0.25">
      <c r="A64" s="2" t="s">
        <v>98</v>
      </c>
      <c r="B64" s="2" t="s">
        <v>149</v>
      </c>
      <c r="C64" s="2" t="s">
        <v>94</v>
      </c>
      <c r="D64" s="2" t="s">
        <v>99</v>
      </c>
      <c r="E64" s="2">
        <v>4</v>
      </c>
      <c r="F64" s="1">
        <f>Посещения!D62-Посещения!E62</f>
        <v>4</v>
      </c>
      <c r="G64" s="2"/>
    </row>
    <row r="65" spans="1:7" ht="15.75" x14ac:dyDescent="0.25">
      <c r="A65" s="2" t="s">
        <v>133</v>
      </c>
      <c r="B65" s="2" t="s">
        <v>149</v>
      </c>
      <c r="C65" s="2" t="s">
        <v>134</v>
      </c>
      <c r="D65" s="2" t="s">
        <v>135</v>
      </c>
      <c r="E65" s="2">
        <v>4</v>
      </c>
      <c r="F65" s="1">
        <f>Посещения!D58-Посещения!E58</f>
        <v>4</v>
      </c>
      <c r="G65" s="2"/>
    </row>
    <row r="66" spans="1:7" ht="15.75" x14ac:dyDescent="0.25">
      <c r="A66" s="2" t="s">
        <v>136</v>
      </c>
      <c r="B66" s="2" t="s">
        <v>149</v>
      </c>
      <c r="C66" s="2" t="s">
        <v>137</v>
      </c>
      <c r="D66" s="2" t="s">
        <v>138</v>
      </c>
      <c r="E66" s="2">
        <v>3</v>
      </c>
      <c r="F66" s="1">
        <f>Посещения!D63-Посещения!E63</f>
        <v>3</v>
      </c>
      <c r="G66" s="2"/>
    </row>
    <row r="67" spans="1:7" ht="15.75" x14ac:dyDescent="0.25">
      <c r="A67" s="2" t="s">
        <v>37</v>
      </c>
      <c r="B67" s="2" t="s">
        <v>150</v>
      </c>
      <c r="C67" s="2" t="s">
        <v>38</v>
      </c>
      <c r="D67" s="2" t="s">
        <v>40</v>
      </c>
      <c r="E67" s="2">
        <v>2</v>
      </c>
      <c r="F67" s="1">
        <f>Посещения!D68-Посещения!E68</f>
        <v>2</v>
      </c>
      <c r="G67" s="2"/>
    </row>
    <row r="68" spans="1:7" ht="16.5" thickBot="1" x14ac:dyDescent="0.3">
      <c r="A68" s="2" t="s">
        <v>115</v>
      </c>
      <c r="B68" s="2" t="s">
        <v>150</v>
      </c>
      <c r="C68" s="2" t="s">
        <v>94</v>
      </c>
      <c r="D68" s="2" t="s">
        <v>117</v>
      </c>
      <c r="E68" s="5">
        <v>4</v>
      </c>
      <c r="F68" s="1">
        <f>Посещения!D69-Посещения!E69</f>
        <v>4</v>
      </c>
      <c r="G68" s="2"/>
    </row>
    <row r="69" spans="1:7" ht="23.25" thickBot="1" x14ac:dyDescent="0.3">
      <c r="A69" s="6"/>
      <c r="B69" s="6"/>
      <c r="C69" s="6"/>
      <c r="D69" s="6"/>
      <c r="E69" s="7">
        <f>SUM(E2:E68)</f>
        <v>221</v>
      </c>
      <c r="F69" s="7">
        <f>SUM(F2:F68)</f>
        <v>221</v>
      </c>
      <c r="G69" s="6"/>
    </row>
  </sheetData>
  <sortState ref="A2:G67">
    <sortCondition ref="B1"/>
  </sortState>
  <conditionalFormatting sqref="A2:F68">
    <cfRule type="expression" dxfId="40" priority="1">
      <formula>$F2&gt;$E2</formula>
    </cfRule>
    <cfRule type="expression" dxfId="39" priority="2">
      <formula>$F2=$E2</formula>
    </cfRule>
    <cfRule type="expression" dxfId="38" priority="4">
      <formula>$F2&lt;$E2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K70"/>
  <sheetViews>
    <sheetView tabSelected="1" workbookViewId="0">
      <pane xSplit="5" ySplit="2" topLeftCell="F38" activePane="bottomRight" state="frozen"/>
      <selection pane="topRight" activeCell="F1" sqref="F1"/>
      <selection pane="bottomLeft" activeCell="A4" sqref="A4"/>
      <selection pane="bottomRight" activeCell="F2" sqref="F2"/>
    </sheetView>
  </sheetViews>
  <sheetFormatPr defaultColWidth="8.85546875" defaultRowHeight="15" x14ac:dyDescent="0.25"/>
  <cols>
    <col min="1" max="1" width="14.5703125" style="12" bestFit="1" customWidth="1"/>
    <col min="2" max="2" width="37.28515625" style="12" hidden="1" customWidth="1"/>
    <col min="3" max="3" width="32" style="12" bestFit="1" customWidth="1"/>
    <col min="4" max="4" width="9.28515625" style="12" customWidth="1"/>
    <col min="5" max="5" width="8.85546875" style="12"/>
    <col min="6" max="7" width="3.7109375" style="12" bestFit="1" customWidth="1"/>
    <col min="8" max="8" width="5.140625" style="12" bestFit="1" customWidth="1"/>
    <col min="9" max="14" width="3.7109375" style="12" bestFit="1" customWidth="1"/>
    <col min="15" max="15" width="5.140625" style="12" bestFit="1" customWidth="1"/>
    <col min="16" max="21" width="3.7109375" style="12" bestFit="1" customWidth="1"/>
    <col min="22" max="22" width="5.140625" style="12" bestFit="1" customWidth="1"/>
    <col min="23" max="28" width="3.7109375" style="12" bestFit="1" customWidth="1"/>
    <col min="29" max="29" width="5.140625" style="12" bestFit="1" customWidth="1"/>
    <col min="30" max="35" width="3.7109375" style="12" bestFit="1" customWidth="1"/>
    <col min="36" max="36" width="5.140625" style="12" bestFit="1" customWidth="1"/>
    <col min="37" max="16384" width="8.85546875" style="12"/>
  </cols>
  <sheetData>
    <row r="1" spans="1:37" ht="53.25" x14ac:dyDescent="0.25">
      <c r="F1" s="27">
        <v>42705</v>
      </c>
      <c r="G1" s="27">
        <v>42706</v>
      </c>
      <c r="H1" s="27">
        <v>42707</v>
      </c>
      <c r="I1" s="27">
        <v>42708</v>
      </c>
      <c r="J1" s="27">
        <v>42709</v>
      </c>
      <c r="K1" s="27">
        <v>42710</v>
      </c>
      <c r="L1" s="27">
        <v>42711</v>
      </c>
      <c r="M1" s="27">
        <v>42712</v>
      </c>
      <c r="N1" s="27">
        <v>42713</v>
      </c>
      <c r="O1" s="27">
        <v>42714</v>
      </c>
      <c r="P1" s="27">
        <v>42715</v>
      </c>
      <c r="Q1" s="27">
        <v>42716</v>
      </c>
      <c r="R1" s="27">
        <v>42717</v>
      </c>
      <c r="S1" s="27">
        <v>42718</v>
      </c>
      <c r="T1" s="27">
        <v>42719</v>
      </c>
      <c r="U1" s="27">
        <v>42720</v>
      </c>
      <c r="V1" s="27">
        <v>42721</v>
      </c>
      <c r="W1" s="27">
        <v>42722</v>
      </c>
      <c r="X1" s="27">
        <v>42723</v>
      </c>
      <c r="Y1" s="27">
        <v>42724</v>
      </c>
      <c r="Z1" s="27">
        <v>42725</v>
      </c>
      <c r="AA1" s="27">
        <v>42726</v>
      </c>
      <c r="AB1" s="27">
        <v>42727</v>
      </c>
      <c r="AC1" s="27">
        <v>42728</v>
      </c>
      <c r="AD1" s="27">
        <v>42729</v>
      </c>
      <c r="AE1" s="27">
        <v>42730</v>
      </c>
      <c r="AF1" s="27">
        <v>42731</v>
      </c>
      <c r="AG1" s="27">
        <v>42732</v>
      </c>
      <c r="AH1" s="27">
        <v>42733</v>
      </c>
      <c r="AI1" s="27">
        <v>42734</v>
      </c>
      <c r="AJ1" s="27">
        <v>42735</v>
      </c>
    </row>
    <row r="2" spans="1:37" x14ac:dyDescent="0.25">
      <c r="F2" s="28" t="str">
        <f>TEXT(F1,"ДДД")</f>
        <v>Чт</v>
      </c>
      <c r="G2" s="28" t="str">
        <f>TEXT(G1,"ДДД")</f>
        <v>Пт</v>
      </c>
      <c r="H2" s="28" t="str">
        <f>TEXT(H1,"ДДД")</f>
        <v>Сб</v>
      </c>
      <c r="I2" s="28" t="str">
        <f>TEXT(I1,"ДДД")</f>
        <v>Вс</v>
      </c>
      <c r="J2" s="28" t="str">
        <f>TEXT(J1,"ДДД")</f>
        <v>Пн</v>
      </c>
      <c r="K2" s="28" t="str">
        <f>TEXT(K1,"ДДД")</f>
        <v>Вт</v>
      </c>
      <c r="L2" s="28" t="str">
        <f>TEXT(L1,"ДДД")</f>
        <v>Ср</v>
      </c>
      <c r="M2" s="28" t="str">
        <f>TEXT(M1,"ДДД")</f>
        <v>Чт</v>
      </c>
      <c r="N2" s="28" t="str">
        <f>TEXT(N1,"ДДД")</f>
        <v>Пт</v>
      </c>
      <c r="O2" s="28" t="str">
        <f>TEXT(O1,"ДДД")</f>
        <v>Сб</v>
      </c>
      <c r="P2" s="28" t="str">
        <f>TEXT(P1,"ДДД")</f>
        <v>Вс</v>
      </c>
      <c r="Q2" s="28" t="str">
        <f>TEXT(Q1,"ДДД")</f>
        <v>Пн</v>
      </c>
      <c r="R2" s="28" t="str">
        <f>TEXT(R1,"ДДД")</f>
        <v>Вт</v>
      </c>
      <c r="S2" s="28" t="str">
        <f>TEXT(S1,"ДДД")</f>
        <v>Ср</v>
      </c>
      <c r="T2" s="28" t="str">
        <f>TEXT(T1,"ДДД")</f>
        <v>Чт</v>
      </c>
      <c r="U2" s="28" t="str">
        <f>TEXT(U1,"ДДД")</f>
        <v>Пт</v>
      </c>
      <c r="V2" s="28" t="str">
        <f>TEXT(V1,"ДДД")</f>
        <v>Сб</v>
      </c>
      <c r="W2" s="28" t="str">
        <f>TEXT(W1,"ДДД")</f>
        <v>Вс</v>
      </c>
      <c r="X2" s="28" t="str">
        <f>TEXT(X1,"ДДД")</f>
        <v>Пн</v>
      </c>
      <c r="Y2" s="28" t="str">
        <f>TEXT(Y1,"ДДД")</f>
        <v>Вт</v>
      </c>
      <c r="Z2" s="28" t="str">
        <f>TEXT(Z1,"ДДД")</f>
        <v>Ср</v>
      </c>
      <c r="AA2" s="28" t="str">
        <f>TEXT(AA1,"ДДД")</f>
        <v>Чт</v>
      </c>
      <c r="AB2" s="28" t="str">
        <f>TEXT(AB1,"ДДД")</f>
        <v>Пт</v>
      </c>
      <c r="AC2" s="28" t="str">
        <f>TEXT(AC1,"ДДД")</f>
        <v>Сб</v>
      </c>
      <c r="AD2" s="28" t="str">
        <f>TEXT(AD1,"ДДД")</f>
        <v>Вс</v>
      </c>
      <c r="AE2" s="28" t="str">
        <f>TEXT(AE1,"ДДД")</f>
        <v>Пн</v>
      </c>
      <c r="AF2" s="28" t="str">
        <f>TEXT(AF1,"ДДД")</f>
        <v>Вт</v>
      </c>
      <c r="AG2" s="28" t="str">
        <f>TEXT(AG1,"ДДД")</f>
        <v>Ср</v>
      </c>
      <c r="AH2" s="28" t="str">
        <f>TEXT(AH1,"ДДД")</f>
        <v>Чт</v>
      </c>
      <c r="AI2" s="28" t="str">
        <f>TEXT(AI1,"ДДД")</f>
        <v>Пт</v>
      </c>
      <c r="AJ2" s="28" t="str">
        <f>TEXT(AJ1,"ДДД")</f>
        <v>Сб</v>
      </c>
    </row>
    <row r="3" spans="1:37" ht="15.75" x14ac:dyDescent="0.25">
      <c r="A3" s="16" t="s">
        <v>139</v>
      </c>
      <c r="B3" s="16" t="s">
        <v>16</v>
      </c>
      <c r="C3" s="16" t="s">
        <v>21</v>
      </c>
      <c r="D3" s="18">
        <v>2</v>
      </c>
      <c r="E3" s="17">
        <f t="shared" ref="E3:E34" si="0">SUM(F3:AJ3)</f>
        <v>0</v>
      </c>
      <c r="F3" s="30"/>
      <c r="G3" s="25"/>
      <c r="H3" s="25"/>
      <c r="I3" s="25"/>
      <c r="J3" s="26"/>
      <c r="K3" s="26"/>
      <c r="L3" s="25"/>
      <c r="M3" s="25"/>
      <c r="N3" s="25"/>
      <c r="O3" s="25"/>
      <c r="P3" s="25"/>
      <c r="Q3" s="26"/>
      <c r="R3" s="26"/>
      <c r="S3" s="25"/>
      <c r="T3" s="25"/>
      <c r="U3" s="25"/>
      <c r="V3" s="25"/>
      <c r="W3" s="25"/>
      <c r="X3" s="26"/>
      <c r="Y3" s="26"/>
      <c r="Z3" s="25"/>
      <c r="AA3" s="25"/>
      <c r="AB3" s="25"/>
      <c r="AC3" s="25"/>
      <c r="AD3" s="25"/>
      <c r="AE3" s="26"/>
      <c r="AF3" s="26"/>
      <c r="AG3" s="25"/>
      <c r="AH3" s="25"/>
      <c r="AI3" s="25"/>
      <c r="AJ3" s="25"/>
      <c r="AK3" s="29">
        <f t="shared" ref="AK3:AK34" si="1">SUM(F3:AJ3)</f>
        <v>0</v>
      </c>
    </row>
    <row r="4" spans="1:37" ht="15.75" x14ac:dyDescent="0.25">
      <c r="A4" s="2" t="s">
        <v>140</v>
      </c>
      <c r="B4" s="2" t="s">
        <v>45</v>
      </c>
      <c r="C4" s="2" t="s">
        <v>57</v>
      </c>
      <c r="D4" s="19">
        <v>4</v>
      </c>
      <c r="E4" s="14">
        <f t="shared" si="0"/>
        <v>0</v>
      </c>
      <c r="F4" s="25"/>
      <c r="G4" s="25"/>
      <c r="H4" s="26"/>
      <c r="I4" s="25"/>
      <c r="J4" s="25"/>
      <c r="K4" s="25"/>
      <c r="L4" s="25"/>
      <c r="M4" s="25"/>
      <c r="N4" s="25"/>
      <c r="O4" s="26"/>
      <c r="P4" s="25"/>
      <c r="Q4" s="25"/>
      <c r="R4" s="25"/>
      <c r="S4" s="25"/>
      <c r="T4" s="25"/>
      <c r="U4" s="25"/>
      <c r="V4" s="26"/>
      <c r="W4" s="25"/>
      <c r="X4" s="25"/>
      <c r="Y4" s="25"/>
      <c r="Z4" s="25"/>
      <c r="AA4" s="25"/>
      <c r="AB4" s="25"/>
      <c r="AC4" s="26"/>
      <c r="AD4" s="25"/>
      <c r="AE4" s="25"/>
      <c r="AF4" s="25"/>
      <c r="AG4" s="25"/>
      <c r="AH4" s="25"/>
      <c r="AI4" s="26"/>
      <c r="AJ4" s="26"/>
      <c r="AK4" s="29">
        <f t="shared" si="1"/>
        <v>0</v>
      </c>
    </row>
    <row r="5" spans="1:37" ht="15.75" x14ac:dyDescent="0.25">
      <c r="A5" s="2" t="s">
        <v>140</v>
      </c>
      <c r="B5" s="2" t="s">
        <v>94</v>
      </c>
      <c r="C5" s="2" t="s">
        <v>112</v>
      </c>
      <c r="D5" s="19">
        <v>4</v>
      </c>
      <c r="E5" s="14">
        <f t="shared" si="0"/>
        <v>0</v>
      </c>
      <c r="F5" s="25"/>
      <c r="G5" s="26"/>
      <c r="H5" s="26"/>
      <c r="I5" s="25"/>
      <c r="J5" s="25"/>
      <c r="K5" s="25"/>
      <c r="L5" s="26"/>
      <c r="M5" s="25"/>
      <c r="N5" s="26"/>
      <c r="O5" s="26"/>
      <c r="P5" s="25"/>
      <c r="Q5" s="25"/>
      <c r="R5" s="25"/>
      <c r="S5" s="26"/>
      <c r="T5" s="25"/>
      <c r="U5" s="26"/>
      <c r="V5" s="26"/>
      <c r="W5" s="25"/>
      <c r="X5" s="25"/>
      <c r="Y5" s="25"/>
      <c r="Z5" s="26"/>
      <c r="AA5" s="25"/>
      <c r="AB5" s="26"/>
      <c r="AC5" s="26"/>
      <c r="AD5" s="25"/>
      <c r="AE5" s="25"/>
      <c r="AF5" s="25"/>
      <c r="AG5" s="26"/>
      <c r="AH5" s="25"/>
      <c r="AI5" s="26"/>
      <c r="AJ5" s="26"/>
      <c r="AK5" s="29">
        <f t="shared" si="1"/>
        <v>0</v>
      </c>
    </row>
    <row r="6" spans="1:37" ht="15.75" x14ac:dyDescent="0.25">
      <c r="A6" s="2" t="s">
        <v>141</v>
      </c>
      <c r="B6" s="2" t="s">
        <v>45</v>
      </c>
      <c r="C6" s="2" t="s">
        <v>49</v>
      </c>
      <c r="D6" s="19">
        <v>4</v>
      </c>
      <c r="E6" s="14">
        <f t="shared" si="0"/>
        <v>0</v>
      </c>
      <c r="F6" s="25"/>
      <c r="G6" s="26"/>
      <c r="H6" s="26"/>
      <c r="I6" s="25"/>
      <c r="J6" s="25"/>
      <c r="K6" s="25"/>
      <c r="L6" s="26"/>
      <c r="M6" s="25"/>
      <c r="N6" s="26"/>
      <c r="O6" s="26"/>
      <c r="P6" s="25"/>
      <c r="Q6" s="25"/>
      <c r="R6" s="25"/>
      <c r="S6" s="26"/>
      <c r="T6" s="25"/>
      <c r="U6" s="26"/>
      <c r="V6" s="26"/>
      <c r="W6" s="25"/>
      <c r="X6" s="25"/>
      <c r="Y6" s="25"/>
      <c r="Z6" s="26"/>
      <c r="AA6" s="25"/>
      <c r="AB6" s="26"/>
      <c r="AC6" s="26"/>
      <c r="AD6" s="25"/>
      <c r="AE6" s="25"/>
      <c r="AF6" s="25"/>
      <c r="AG6" s="26"/>
      <c r="AH6" s="25"/>
      <c r="AI6" s="26"/>
      <c r="AJ6" s="26"/>
      <c r="AK6" s="29">
        <f t="shared" si="1"/>
        <v>0</v>
      </c>
    </row>
    <row r="7" spans="1:37" ht="15.75" x14ac:dyDescent="0.25">
      <c r="A7" s="2" t="s">
        <v>141</v>
      </c>
      <c r="B7" s="2" t="s">
        <v>75</v>
      </c>
      <c r="C7" s="2" t="s">
        <v>77</v>
      </c>
      <c r="D7" s="19">
        <v>2</v>
      </c>
      <c r="E7" s="14">
        <f t="shared" si="0"/>
        <v>0</v>
      </c>
      <c r="F7" s="25"/>
      <c r="G7" s="25"/>
      <c r="H7" s="25"/>
      <c r="I7" s="26"/>
      <c r="J7" s="25"/>
      <c r="K7" s="25"/>
      <c r="L7" s="25"/>
      <c r="M7" s="25"/>
      <c r="N7" s="25"/>
      <c r="O7" s="25"/>
      <c r="P7" s="26"/>
      <c r="Q7" s="25"/>
      <c r="R7" s="25"/>
      <c r="S7" s="25"/>
      <c r="T7" s="25"/>
      <c r="U7" s="25"/>
      <c r="V7" s="25"/>
      <c r="W7" s="26"/>
      <c r="X7" s="25"/>
      <c r="Y7" s="25"/>
      <c r="Z7" s="25"/>
      <c r="AA7" s="25"/>
      <c r="AB7" s="25"/>
      <c r="AC7" s="25"/>
      <c r="AD7" s="26"/>
      <c r="AE7" s="25"/>
      <c r="AF7" s="25"/>
      <c r="AG7" s="25"/>
      <c r="AH7" s="25"/>
      <c r="AI7" s="25"/>
      <c r="AJ7" s="25"/>
      <c r="AK7" s="29">
        <f t="shared" si="1"/>
        <v>0</v>
      </c>
    </row>
    <row r="8" spans="1:37" ht="15.75" x14ac:dyDescent="0.25">
      <c r="A8" s="2" t="s">
        <v>141</v>
      </c>
      <c r="B8" s="2" t="s">
        <v>1</v>
      </c>
      <c r="C8" s="2" t="s">
        <v>4</v>
      </c>
      <c r="D8" s="19">
        <v>2</v>
      </c>
      <c r="E8" s="14">
        <f t="shared" si="0"/>
        <v>0</v>
      </c>
      <c r="F8" s="25"/>
      <c r="G8" s="25"/>
      <c r="H8" s="25"/>
      <c r="I8" s="25"/>
      <c r="J8" s="25"/>
      <c r="K8" s="25"/>
      <c r="L8" s="26"/>
      <c r="M8" s="25"/>
      <c r="N8" s="25"/>
      <c r="O8" s="25"/>
      <c r="P8" s="25"/>
      <c r="Q8" s="25"/>
      <c r="R8" s="25"/>
      <c r="S8" s="26"/>
      <c r="T8" s="25"/>
      <c r="U8" s="25"/>
      <c r="V8" s="25"/>
      <c r="W8" s="25"/>
      <c r="X8" s="25"/>
      <c r="Y8" s="25"/>
      <c r="Z8" s="26"/>
      <c r="AA8" s="25"/>
      <c r="AB8" s="25"/>
      <c r="AC8" s="25"/>
      <c r="AD8" s="25"/>
      <c r="AE8" s="25"/>
      <c r="AF8" s="25"/>
      <c r="AG8" s="26"/>
      <c r="AH8" s="25"/>
      <c r="AI8" s="25"/>
      <c r="AJ8" s="25"/>
      <c r="AK8" s="29">
        <f t="shared" si="1"/>
        <v>0</v>
      </c>
    </row>
    <row r="9" spans="1:37" ht="15.75" x14ac:dyDescent="0.25">
      <c r="A9" s="2" t="s">
        <v>141</v>
      </c>
      <c r="B9" s="2"/>
      <c r="C9" s="2" t="s">
        <v>168</v>
      </c>
      <c r="D9" s="19">
        <v>2</v>
      </c>
      <c r="E9" s="14">
        <f t="shared" si="0"/>
        <v>0</v>
      </c>
      <c r="F9" s="25"/>
      <c r="G9" s="25"/>
      <c r="H9" s="25"/>
      <c r="I9" s="25"/>
      <c r="J9" s="25"/>
      <c r="K9" s="25"/>
      <c r="L9" s="26"/>
      <c r="M9" s="25"/>
      <c r="N9" s="25"/>
      <c r="O9" s="25"/>
      <c r="P9" s="25"/>
      <c r="Q9" s="25"/>
      <c r="R9" s="25"/>
      <c r="S9" s="26"/>
      <c r="T9" s="25"/>
      <c r="U9" s="25"/>
      <c r="V9" s="25"/>
      <c r="W9" s="25"/>
      <c r="X9" s="25"/>
      <c r="Y9" s="25"/>
      <c r="Z9" s="26"/>
      <c r="AA9" s="25"/>
      <c r="AB9" s="25"/>
      <c r="AC9" s="25"/>
      <c r="AD9" s="25"/>
      <c r="AE9" s="25"/>
      <c r="AF9" s="25"/>
      <c r="AG9" s="26"/>
      <c r="AH9" s="25"/>
      <c r="AI9" s="25"/>
      <c r="AJ9" s="25"/>
      <c r="AK9" s="29">
        <f t="shared" si="1"/>
        <v>0</v>
      </c>
    </row>
    <row r="10" spans="1:37" ht="15.75" x14ac:dyDescent="0.25">
      <c r="A10" s="2" t="s">
        <v>141</v>
      </c>
      <c r="B10" s="2"/>
      <c r="C10" s="2" t="s">
        <v>169</v>
      </c>
      <c r="D10" s="19">
        <v>2</v>
      </c>
      <c r="E10" s="14">
        <f t="shared" si="0"/>
        <v>0</v>
      </c>
      <c r="F10" s="25"/>
      <c r="G10" s="25"/>
      <c r="H10" s="25"/>
      <c r="I10" s="25"/>
      <c r="J10" s="25"/>
      <c r="K10" s="25"/>
      <c r="L10" s="26"/>
      <c r="M10" s="25"/>
      <c r="N10" s="25"/>
      <c r="O10" s="25"/>
      <c r="P10" s="25"/>
      <c r="Q10" s="25"/>
      <c r="R10" s="25"/>
      <c r="S10" s="26"/>
      <c r="T10" s="25"/>
      <c r="U10" s="25"/>
      <c r="V10" s="25"/>
      <c r="W10" s="25"/>
      <c r="X10" s="25"/>
      <c r="Y10" s="25"/>
      <c r="Z10" s="26"/>
      <c r="AA10" s="25"/>
      <c r="AB10" s="25"/>
      <c r="AC10" s="25"/>
      <c r="AD10" s="25"/>
      <c r="AE10" s="25"/>
      <c r="AF10" s="25"/>
      <c r="AG10" s="26"/>
      <c r="AH10" s="25"/>
      <c r="AI10" s="25"/>
      <c r="AJ10" s="25"/>
      <c r="AK10" s="29">
        <f t="shared" si="1"/>
        <v>0</v>
      </c>
    </row>
    <row r="11" spans="1:37" ht="15.75" x14ac:dyDescent="0.25">
      <c r="A11" s="2" t="s">
        <v>141</v>
      </c>
      <c r="B11" s="2" t="s">
        <v>31</v>
      </c>
      <c r="C11" s="2" t="s">
        <v>35</v>
      </c>
      <c r="D11" s="19">
        <v>4</v>
      </c>
      <c r="E11" s="14">
        <f t="shared" si="0"/>
        <v>0</v>
      </c>
      <c r="F11" s="25"/>
      <c r="G11" s="25"/>
      <c r="H11" s="25"/>
      <c r="I11" s="25"/>
      <c r="J11" s="25"/>
      <c r="K11" s="25"/>
      <c r="L11" s="26"/>
      <c r="M11" s="25"/>
      <c r="N11" s="25"/>
      <c r="O11" s="25"/>
      <c r="P11" s="25"/>
      <c r="Q11" s="25"/>
      <c r="R11" s="25"/>
      <c r="S11" s="26"/>
      <c r="T11" s="25"/>
      <c r="U11" s="25"/>
      <c r="V11" s="25"/>
      <c r="W11" s="25"/>
      <c r="X11" s="25"/>
      <c r="Y11" s="25"/>
      <c r="Z11" s="26"/>
      <c r="AA11" s="25"/>
      <c r="AB11" s="25"/>
      <c r="AC11" s="25"/>
      <c r="AD11" s="25"/>
      <c r="AE11" s="25"/>
      <c r="AF11" s="25"/>
      <c r="AG11" s="26"/>
      <c r="AH11" s="25"/>
      <c r="AI11" s="25"/>
      <c r="AJ11" s="25"/>
      <c r="AK11" s="29">
        <f t="shared" si="1"/>
        <v>0</v>
      </c>
    </row>
    <row r="12" spans="1:37" ht="15.75" x14ac:dyDescent="0.25">
      <c r="A12" s="2" t="s">
        <v>141</v>
      </c>
      <c r="B12" s="2" t="s">
        <v>94</v>
      </c>
      <c r="C12" s="2" t="s">
        <v>119</v>
      </c>
      <c r="D12" s="19">
        <v>4</v>
      </c>
      <c r="E12" s="14">
        <f t="shared" si="0"/>
        <v>0</v>
      </c>
      <c r="F12" s="25"/>
      <c r="G12" s="25"/>
      <c r="H12" s="25"/>
      <c r="I12" s="25"/>
      <c r="J12" s="25"/>
      <c r="K12" s="25"/>
      <c r="L12" s="26"/>
      <c r="M12" s="25"/>
      <c r="N12" s="25"/>
      <c r="O12" s="25"/>
      <c r="P12" s="25"/>
      <c r="Q12" s="25"/>
      <c r="R12" s="25"/>
      <c r="S12" s="26"/>
      <c r="T12" s="25"/>
      <c r="U12" s="25"/>
      <c r="V12" s="25"/>
      <c r="W12" s="25"/>
      <c r="X12" s="25"/>
      <c r="Y12" s="25"/>
      <c r="Z12" s="26"/>
      <c r="AA12" s="25"/>
      <c r="AB12" s="25"/>
      <c r="AC12" s="25"/>
      <c r="AD12" s="25"/>
      <c r="AE12" s="25"/>
      <c r="AF12" s="25"/>
      <c r="AG12" s="26"/>
      <c r="AH12" s="25"/>
      <c r="AI12" s="25"/>
      <c r="AJ12" s="25"/>
      <c r="AK12" s="29">
        <f t="shared" si="1"/>
        <v>0</v>
      </c>
    </row>
    <row r="13" spans="1:37" ht="15.75" x14ac:dyDescent="0.25">
      <c r="A13" s="2" t="s">
        <v>141</v>
      </c>
      <c r="B13" s="2" t="s">
        <v>16</v>
      </c>
      <c r="C13" s="2" t="s">
        <v>23</v>
      </c>
      <c r="D13" s="19">
        <v>2</v>
      </c>
      <c r="E13" s="14">
        <f t="shared" si="0"/>
        <v>0</v>
      </c>
      <c r="F13" s="25"/>
      <c r="G13" s="25"/>
      <c r="H13" s="25"/>
      <c r="I13" s="26"/>
      <c r="J13" s="25"/>
      <c r="K13" s="25"/>
      <c r="L13" s="25"/>
      <c r="M13" s="25"/>
      <c r="N13" s="25"/>
      <c r="O13" s="25"/>
      <c r="P13" s="26"/>
      <c r="Q13" s="25"/>
      <c r="R13" s="25"/>
      <c r="S13" s="25"/>
      <c r="T13" s="25"/>
      <c r="U13" s="25"/>
      <c r="V13" s="25"/>
      <c r="W13" s="26"/>
      <c r="X13" s="25"/>
      <c r="Y13" s="25"/>
      <c r="Z13" s="25"/>
      <c r="AA13" s="25"/>
      <c r="AB13" s="25"/>
      <c r="AC13" s="25"/>
      <c r="AD13" s="26"/>
      <c r="AE13" s="25"/>
      <c r="AF13" s="25"/>
      <c r="AG13" s="25"/>
      <c r="AH13" s="25"/>
      <c r="AI13" s="25"/>
      <c r="AJ13" s="25"/>
      <c r="AK13" s="29">
        <f t="shared" si="1"/>
        <v>0</v>
      </c>
    </row>
    <row r="14" spans="1:37" ht="15.75" x14ac:dyDescent="0.25">
      <c r="A14" s="2" t="s">
        <v>141</v>
      </c>
      <c r="B14" s="2" t="s">
        <v>71</v>
      </c>
      <c r="C14" s="2" t="s">
        <v>72</v>
      </c>
      <c r="D14" s="19">
        <v>4</v>
      </c>
      <c r="E14" s="14">
        <f t="shared" si="0"/>
        <v>0</v>
      </c>
      <c r="F14" s="25"/>
      <c r="G14" s="25"/>
      <c r="H14" s="25"/>
      <c r="I14" s="25"/>
      <c r="J14" s="26"/>
      <c r="K14" s="26"/>
      <c r="L14" s="25"/>
      <c r="M14" s="25"/>
      <c r="N14" s="25"/>
      <c r="O14" s="25"/>
      <c r="P14" s="25"/>
      <c r="Q14" s="26"/>
      <c r="R14" s="26"/>
      <c r="S14" s="25"/>
      <c r="T14" s="25"/>
      <c r="U14" s="25"/>
      <c r="V14" s="25"/>
      <c r="W14" s="25"/>
      <c r="X14" s="26"/>
      <c r="Y14" s="26"/>
      <c r="Z14" s="25"/>
      <c r="AA14" s="25"/>
      <c r="AB14" s="25"/>
      <c r="AC14" s="25"/>
      <c r="AD14" s="25"/>
      <c r="AE14" s="26"/>
      <c r="AF14" s="26"/>
      <c r="AG14" s="25"/>
      <c r="AH14" s="25"/>
      <c r="AI14" s="25"/>
      <c r="AJ14" s="25"/>
      <c r="AK14" s="29">
        <f t="shared" si="1"/>
        <v>0</v>
      </c>
    </row>
    <row r="15" spans="1:37" ht="15.75" x14ac:dyDescent="0.25">
      <c r="A15" s="2" t="s">
        <v>141</v>
      </c>
      <c r="B15" s="2" t="s">
        <v>45</v>
      </c>
      <c r="C15" s="2" t="s">
        <v>47</v>
      </c>
      <c r="D15" s="19">
        <v>4</v>
      </c>
      <c r="E15" s="14">
        <f t="shared" si="0"/>
        <v>0</v>
      </c>
      <c r="F15" s="25"/>
      <c r="G15" s="26"/>
      <c r="H15" s="25"/>
      <c r="I15" s="25"/>
      <c r="J15" s="25"/>
      <c r="K15" s="25"/>
      <c r="L15" s="25"/>
      <c r="M15" s="25"/>
      <c r="N15" s="26"/>
      <c r="O15" s="25"/>
      <c r="P15" s="25"/>
      <c r="Q15" s="25"/>
      <c r="R15" s="25"/>
      <c r="S15" s="25"/>
      <c r="T15" s="25"/>
      <c r="U15" s="26"/>
      <c r="V15" s="25"/>
      <c r="W15" s="25"/>
      <c r="X15" s="25"/>
      <c r="Y15" s="25"/>
      <c r="Z15" s="25"/>
      <c r="AA15" s="25"/>
      <c r="AB15" s="26"/>
      <c r="AC15" s="25"/>
      <c r="AD15" s="25"/>
      <c r="AE15" s="25"/>
      <c r="AF15" s="25"/>
      <c r="AG15" s="25"/>
      <c r="AH15" s="25"/>
      <c r="AI15" s="25"/>
      <c r="AJ15" s="25"/>
      <c r="AK15" s="29">
        <f t="shared" si="1"/>
        <v>0</v>
      </c>
    </row>
    <row r="16" spans="1:37" ht="15.75" x14ac:dyDescent="0.25">
      <c r="A16" s="2" t="s">
        <v>141</v>
      </c>
      <c r="B16" s="2" t="s">
        <v>1</v>
      </c>
      <c r="C16" s="2" t="s">
        <v>2</v>
      </c>
      <c r="D16" s="19">
        <v>2</v>
      </c>
      <c r="E16" s="14">
        <f t="shared" si="0"/>
        <v>0</v>
      </c>
      <c r="F16" s="25"/>
      <c r="G16" s="26"/>
      <c r="H16" s="25"/>
      <c r="I16" s="25"/>
      <c r="J16" s="25"/>
      <c r="K16" s="25"/>
      <c r="L16" s="25"/>
      <c r="M16" s="25"/>
      <c r="N16" s="26"/>
      <c r="O16" s="25"/>
      <c r="P16" s="25"/>
      <c r="Q16" s="25"/>
      <c r="R16" s="25"/>
      <c r="S16" s="25"/>
      <c r="T16" s="25"/>
      <c r="U16" s="26"/>
      <c r="V16" s="25"/>
      <c r="W16" s="25"/>
      <c r="X16" s="25"/>
      <c r="Y16" s="25"/>
      <c r="Z16" s="25"/>
      <c r="AA16" s="25"/>
      <c r="AB16" s="26"/>
      <c r="AC16" s="25"/>
      <c r="AD16" s="25"/>
      <c r="AE16" s="25"/>
      <c r="AF16" s="25"/>
      <c r="AG16" s="25"/>
      <c r="AH16" s="25"/>
      <c r="AI16" s="25"/>
      <c r="AJ16" s="25"/>
      <c r="AK16" s="29">
        <f t="shared" si="1"/>
        <v>0</v>
      </c>
    </row>
    <row r="17" spans="1:37" ht="15.75" x14ac:dyDescent="0.25">
      <c r="A17" s="2" t="s">
        <v>141</v>
      </c>
      <c r="B17" s="2" t="s">
        <v>94</v>
      </c>
      <c r="C17" s="2" t="s">
        <v>105</v>
      </c>
      <c r="D17" s="19">
        <v>4</v>
      </c>
      <c r="E17" s="14">
        <f t="shared" si="0"/>
        <v>0</v>
      </c>
      <c r="F17" s="25"/>
      <c r="G17" s="26"/>
      <c r="H17" s="25"/>
      <c r="I17" s="25"/>
      <c r="J17" s="25"/>
      <c r="K17" s="25"/>
      <c r="L17" s="25"/>
      <c r="M17" s="25"/>
      <c r="N17" s="26"/>
      <c r="O17" s="25"/>
      <c r="P17" s="25"/>
      <c r="Q17" s="25"/>
      <c r="R17" s="25"/>
      <c r="S17" s="25"/>
      <c r="T17" s="25"/>
      <c r="U17" s="26"/>
      <c r="V17" s="25"/>
      <c r="W17" s="25"/>
      <c r="X17" s="25"/>
      <c r="Y17" s="25"/>
      <c r="Z17" s="25"/>
      <c r="AA17" s="25"/>
      <c r="AB17" s="26"/>
      <c r="AC17" s="25"/>
      <c r="AD17" s="25"/>
      <c r="AE17" s="25"/>
      <c r="AF17" s="25"/>
      <c r="AG17" s="25"/>
      <c r="AH17" s="25"/>
      <c r="AI17" s="25"/>
      <c r="AJ17" s="25"/>
      <c r="AK17" s="29">
        <f t="shared" si="1"/>
        <v>0</v>
      </c>
    </row>
    <row r="18" spans="1:37" ht="15.75" x14ac:dyDescent="0.25">
      <c r="A18" s="2" t="s">
        <v>141</v>
      </c>
      <c r="B18" s="2" t="s">
        <v>31</v>
      </c>
      <c r="C18" s="2" t="s">
        <v>34</v>
      </c>
      <c r="D18" s="19">
        <v>4</v>
      </c>
      <c r="E18" s="14">
        <f t="shared" si="0"/>
        <v>0</v>
      </c>
      <c r="F18" s="25"/>
      <c r="G18" s="26"/>
      <c r="H18" s="25"/>
      <c r="I18" s="25"/>
      <c r="J18" s="25"/>
      <c r="K18" s="25"/>
      <c r="L18" s="25"/>
      <c r="M18" s="25"/>
      <c r="N18" s="26"/>
      <c r="O18" s="25"/>
      <c r="P18" s="25"/>
      <c r="Q18" s="25"/>
      <c r="R18" s="25"/>
      <c r="S18" s="25"/>
      <c r="T18" s="25"/>
      <c r="U18" s="26"/>
      <c r="V18" s="25"/>
      <c r="W18" s="25"/>
      <c r="X18" s="25"/>
      <c r="Y18" s="25"/>
      <c r="Z18" s="25"/>
      <c r="AA18" s="25"/>
      <c r="AB18" s="26"/>
      <c r="AC18" s="25"/>
      <c r="AD18" s="25"/>
      <c r="AE18" s="25"/>
      <c r="AF18" s="25"/>
      <c r="AG18" s="25"/>
      <c r="AH18" s="25"/>
      <c r="AI18" s="25"/>
      <c r="AJ18" s="25"/>
      <c r="AK18" s="29">
        <f t="shared" si="1"/>
        <v>0</v>
      </c>
    </row>
    <row r="19" spans="1:37" ht="15.75" x14ac:dyDescent="0.25">
      <c r="A19" s="2" t="s">
        <v>141</v>
      </c>
      <c r="B19" s="2" t="s">
        <v>1</v>
      </c>
      <c r="C19" s="2" t="s">
        <v>6</v>
      </c>
      <c r="D19" s="19">
        <v>2</v>
      </c>
      <c r="E19" s="14">
        <f t="shared" si="0"/>
        <v>0</v>
      </c>
      <c r="F19" s="25"/>
      <c r="G19" s="26"/>
      <c r="H19" s="25"/>
      <c r="I19" s="25"/>
      <c r="J19" s="25"/>
      <c r="K19" s="25"/>
      <c r="L19" s="25"/>
      <c r="M19" s="25"/>
      <c r="N19" s="26"/>
      <c r="O19" s="25"/>
      <c r="P19" s="25"/>
      <c r="Q19" s="25"/>
      <c r="R19" s="25"/>
      <c r="S19" s="25"/>
      <c r="T19" s="25"/>
      <c r="U19" s="26"/>
      <c r="V19" s="25"/>
      <c r="W19" s="25"/>
      <c r="X19" s="25"/>
      <c r="Y19" s="25"/>
      <c r="Z19" s="25"/>
      <c r="AA19" s="25"/>
      <c r="AB19" s="26"/>
      <c r="AC19" s="25"/>
      <c r="AD19" s="25"/>
      <c r="AE19" s="25"/>
      <c r="AF19" s="25"/>
      <c r="AG19" s="25"/>
      <c r="AH19" s="25"/>
      <c r="AI19" s="25"/>
      <c r="AJ19" s="25"/>
      <c r="AK19" s="29">
        <f t="shared" si="1"/>
        <v>0</v>
      </c>
    </row>
    <row r="20" spans="1:37" ht="15.75" x14ac:dyDescent="0.25">
      <c r="A20" s="2" t="s">
        <v>141</v>
      </c>
      <c r="B20" s="2" t="s">
        <v>75</v>
      </c>
      <c r="C20" s="2" t="s">
        <v>87</v>
      </c>
      <c r="D20" s="19">
        <v>2</v>
      </c>
      <c r="E20" s="14">
        <f t="shared" si="0"/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>
        <f t="shared" si="1"/>
        <v>0</v>
      </c>
    </row>
    <row r="21" spans="1:37" ht="15.75" x14ac:dyDescent="0.25">
      <c r="A21" s="2" t="s">
        <v>141</v>
      </c>
      <c r="B21" s="2" t="s">
        <v>45</v>
      </c>
      <c r="C21" s="2" t="s">
        <v>66</v>
      </c>
      <c r="D21" s="19">
        <v>4</v>
      </c>
      <c r="E21" s="14">
        <f t="shared" si="0"/>
        <v>0</v>
      </c>
      <c r="F21" s="25"/>
      <c r="G21" s="26"/>
      <c r="H21" s="26"/>
      <c r="I21" s="25"/>
      <c r="J21" s="25"/>
      <c r="K21" s="25"/>
      <c r="L21" s="26"/>
      <c r="M21" s="25"/>
      <c r="N21" s="26"/>
      <c r="O21" s="26"/>
      <c r="P21" s="25"/>
      <c r="Q21" s="25"/>
      <c r="R21" s="25"/>
      <c r="S21" s="26"/>
      <c r="T21" s="25"/>
      <c r="U21" s="26"/>
      <c r="V21" s="26"/>
      <c r="W21" s="25"/>
      <c r="X21" s="25"/>
      <c r="Y21" s="25"/>
      <c r="Z21" s="26"/>
      <c r="AA21" s="25"/>
      <c r="AB21" s="26"/>
      <c r="AC21" s="26"/>
      <c r="AD21" s="25"/>
      <c r="AE21" s="25"/>
      <c r="AF21" s="25"/>
      <c r="AG21" s="26"/>
      <c r="AH21" s="25"/>
      <c r="AI21" s="26"/>
      <c r="AJ21" s="26"/>
      <c r="AK21" s="29">
        <f t="shared" si="1"/>
        <v>0</v>
      </c>
    </row>
    <row r="22" spans="1:37" ht="15.75" x14ac:dyDescent="0.25">
      <c r="A22" s="2" t="s">
        <v>141</v>
      </c>
      <c r="B22" s="2" t="s">
        <v>16</v>
      </c>
      <c r="C22" s="2" t="s">
        <v>26</v>
      </c>
      <c r="D22" s="19">
        <v>2</v>
      </c>
      <c r="E22" s="14">
        <f t="shared" si="0"/>
        <v>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9">
        <f t="shared" si="1"/>
        <v>0</v>
      </c>
    </row>
    <row r="23" spans="1:37" ht="15.75" x14ac:dyDescent="0.25">
      <c r="A23" s="2" t="s">
        <v>141</v>
      </c>
      <c r="B23" s="2" t="s">
        <v>16</v>
      </c>
      <c r="C23" s="2" t="s">
        <v>24</v>
      </c>
      <c r="D23" s="19">
        <v>2</v>
      </c>
      <c r="E23" s="14">
        <f t="shared" si="0"/>
        <v>0</v>
      </c>
      <c r="F23" s="25"/>
      <c r="G23" s="25"/>
      <c r="H23" s="25"/>
      <c r="I23" s="25"/>
      <c r="J23" s="26"/>
      <c r="K23" s="26"/>
      <c r="L23" s="25"/>
      <c r="M23" s="25"/>
      <c r="N23" s="25"/>
      <c r="O23" s="25"/>
      <c r="P23" s="25"/>
      <c r="Q23" s="26"/>
      <c r="R23" s="26"/>
      <c r="S23" s="25"/>
      <c r="T23" s="25"/>
      <c r="U23" s="25"/>
      <c r="V23" s="25"/>
      <c r="W23" s="25"/>
      <c r="X23" s="26"/>
      <c r="Y23" s="26"/>
      <c r="Z23" s="25"/>
      <c r="AA23" s="25"/>
      <c r="AB23" s="25"/>
      <c r="AC23" s="25"/>
      <c r="AD23" s="25"/>
      <c r="AE23" s="26"/>
      <c r="AF23" s="26"/>
      <c r="AG23" s="25"/>
      <c r="AH23" s="25"/>
      <c r="AI23" s="25"/>
      <c r="AJ23" s="25"/>
      <c r="AK23" s="29">
        <f t="shared" si="1"/>
        <v>0</v>
      </c>
    </row>
    <row r="24" spans="1:37" ht="15.75" x14ac:dyDescent="0.25">
      <c r="A24" s="2" t="s">
        <v>141</v>
      </c>
      <c r="B24" s="2" t="s">
        <v>123</v>
      </c>
      <c r="C24" s="2" t="s">
        <v>130</v>
      </c>
      <c r="D24" s="19">
        <v>4</v>
      </c>
      <c r="E24" s="14">
        <f t="shared" si="0"/>
        <v>0</v>
      </c>
      <c r="F24" s="25"/>
      <c r="G24" s="25"/>
      <c r="H24" s="25"/>
      <c r="I24" s="26"/>
      <c r="J24" s="25"/>
      <c r="K24" s="25"/>
      <c r="L24" s="25"/>
      <c r="M24" s="25"/>
      <c r="N24" s="25"/>
      <c r="O24" s="25"/>
      <c r="P24" s="26"/>
      <c r="Q24" s="25"/>
      <c r="R24" s="25"/>
      <c r="S24" s="25"/>
      <c r="T24" s="25"/>
      <c r="U24" s="25"/>
      <c r="V24" s="25"/>
      <c r="W24" s="26"/>
      <c r="X24" s="25"/>
      <c r="Y24" s="25"/>
      <c r="Z24" s="25"/>
      <c r="AA24" s="25"/>
      <c r="AB24" s="25"/>
      <c r="AC24" s="25"/>
      <c r="AD24" s="26"/>
      <c r="AE24" s="25"/>
      <c r="AF24" s="25"/>
      <c r="AG24" s="25"/>
      <c r="AH24" s="25"/>
      <c r="AI24" s="25"/>
      <c r="AJ24" s="25"/>
      <c r="AK24" s="29">
        <f t="shared" si="1"/>
        <v>0</v>
      </c>
    </row>
    <row r="25" spans="1:37" ht="15.75" x14ac:dyDescent="0.25">
      <c r="A25" s="2" t="s">
        <v>141</v>
      </c>
      <c r="B25" s="2" t="s">
        <v>45</v>
      </c>
      <c r="C25" s="2" t="s">
        <v>67</v>
      </c>
      <c r="D25" s="19">
        <v>4</v>
      </c>
      <c r="E25" s="14">
        <f t="shared" si="0"/>
        <v>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9">
        <f t="shared" si="1"/>
        <v>0</v>
      </c>
    </row>
    <row r="26" spans="1:37" ht="15.75" x14ac:dyDescent="0.25">
      <c r="A26" s="2" t="s">
        <v>141</v>
      </c>
      <c r="B26" s="2" t="s">
        <v>45</v>
      </c>
      <c r="C26" s="2" t="s">
        <v>53</v>
      </c>
      <c r="D26" s="19">
        <v>4</v>
      </c>
      <c r="E26" s="14">
        <f t="shared" si="0"/>
        <v>0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9">
        <f t="shared" si="1"/>
        <v>0</v>
      </c>
    </row>
    <row r="27" spans="1:37" ht="15.75" x14ac:dyDescent="0.25">
      <c r="A27" s="2" t="s">
        <v>141</v>
      </c>
      <c r="B27" s="2" t="s">
        <v>45</v>
      </c>
      <c r="C27" s="2" t="s">
        <v>48</v>
      </c>
      <c r="D27" s="19">
        <v>4</v>
      </c>
      <c r="E27" s="14">
        <f t="shared" si="0"/>
        <v>0</v>
      </c>
      <c r="F27" s="25"/>
      <c r="G27" s="25"/>
      <c r="H27" s="26"/>
      <c r="I27" s="25"/>
      <c r="J27" s="25"/>
      <c r="K27" s="25"/>
      <c r="L27" s="25"/>
      <c r="M27" s="25"/>
      <c r="N27" s="25"/>
      <c r="O27" s="26"/>
      <c r="P27" s="25"/>
      <c r="Q27" s="25"/>
      <c r="R27" s="25"/>
      <c r="S27" s="25"/>
      <c r="T27" s="25"/>
      <c r="U27" s="25"/>
      <c r="V27" s="26"/>
      <c r="W27" s="25"/>
      <c r="X27" s="25"/>
      <c r="Y27" s="25"/>
      <c r="Z27" s="25"/>
      <c r="AA27" s="25"/>
      <c r="AB27" s="25"/>
      <c r="AC27" s="26"/>
      <c r="AD27" s="25"/>
      <c r="AE27" s="25"/>
      <c r="AF27" s="25"/>
      <c r="AG27" s="25"/>
      <c r="AH27" s="25"/>
      <c r="AI27" s="26"/>
      <c r="AJ27" s="26"/>
      <c r="AK27" s="29">
        <f t="shared" si="1"/>
        <v>0</v>
      </c>
    </row>
    <row r="28" spans="1:37" ht="15.75" x14ac:dyDescent="0.25">
      <c r="A28" s="2" t="s">
        <v>141</v>
      </c>
      <c r="B28" s="2" t="s">
        <v>16</v>
      </c>
      <c r="C28" s="2" t="s">
        <v>19</v>
      </c>
      <c r="D28" s="19">
        <v>2</v>
      </c>
      <c r="E28" s="14">
        <f t="shared" si="0"/>
        <v>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9">
        <f t="shared" si="1"/>
        <v>0</v>
      </c>
    </row>
    <row r="29" spans="1:37" ht="15.75" x14ac:dyDescent="0.25">
      <c r="A29" s="2" t="s">
        <v>141</v>
      </c>
      <c r="B29" s="2"/>
      <c r="C29" s="2" t="s">
        <v>162</v>
      </c>
      <c r="D29" s="19">
        <v>4</v>
      </c>
      <c r="E29" s="14">
        <f t="shared" si="0"/>
        <v>0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9">
        <f t="shared" si="1"/>
        <v>0</v>
      </c>
    </row>
    <row r="30" spans="1:37" ht="15.75" x14ac:dyDescent="0.25">
      <c r="A30" s="2" t="s">
        <v>141</v>
      </c>
      <c r="B30" s="2" t="s">
        <v>123</v>
      </c>
      <c r="C30" s="2" t="s">
        <v>132</v>
      </c>
      <c r="D30" s="19">
        <v>4</v>
      </c>
      <c r="E30" s="14">
        <f t="shared" si="0"/>
        <v>0</v>
      </c>
      <c r="F30" s="25"/>
      <c r="G30" s="25"/>
      <c r="H30" s="25"/>
      <c r="I30" s="26"/>
      <c r="J30" s="25"/>
      <c r="K30" s="25"/>
      <c r="L30" s="25"/>
      <c r="M30" s="25"/>
      <c r="N30" s="25"/>
      <c r="O30" s="25"/>
      <c r="P30" s="26"/>
      <c r="Q30" s="25"/>
      <c r="R30" s="25"/>
      <c r="S30" s="25"/>
      <c r="T30" s="25"/>
      <c r="U30" s="25"/>
      <c r="V30" s="25"/>
      <c r="W30" s="26"/>
      <c r="X30" s="25"/>
      <c r="Y30" s="25"/>
      <c r="Z30" s="25"/>
      <c r="AA30" s="25"/>
      <c r="AB30" s="25"/>
      <c r="AC30" s="25"/>
      <c r="AD30" s="26"/>
      <c r="AE30" s="25"/>
      <c r="AF30" s="25"/>
      <c r="AG30" s="25"/>
      <c r="AH30" s="25"/>
      <c r="AI30" s="25"/>
      <c r="AJ30" s="25"/>
      <c r="AK30" s="29">
        <f t="shared" si="1"/>
        <v>0</v>
      </c>
    </row>
    <row r="31" spans="1:37" ht="15.75" x14ac:dyDescent="0.25">
      <c r="A31" s="2" t="s">
        <v>142</v>
      </c>
      <c r="B31" s="2" t="s">
        <v>45</v>
      </c>
      <c r="C31" s="2" t="s">
        <v>69</v>
      </c>
      <c r="D31" s="19">
        <v>4</v>
      </c>
      <c r="E31" s="14">
        <f t="shared" si="0"/>
        <v>0</v>
      </c>
      <c r="F31" s="25"/>
      <c r="G31" s="25"/>
      <c r="H31" s="25"/>
      <c r="I31" s="26"/>
      <c r="J31" s="25"/>
      <c r="K31" s="25"/>
      <c r="L31" s="25"/>
      <c r="M31" s="25"/>
      <c r="N31" s="25"/>
      <c r="O31" s="25"/>
      <c r="P31" s="26"/>
      <c r="Q31" s="25"/>
      <c r="R31" s="25"/>
      <c r="S31" s="25"/>
      <c r="T31" s="25"/>
      <c r="U31" s="25"/>
      <c r="V31" s="25"/>
      <c r="W31" s="26"/>
      <c r="X31" s="25"/>
      <c r="Y31" s="25"/>
      <c r="Z31" s="25"/>
      <c r="AA31" s="25"/>
      <c r="AB31" s="25"/>
      <c r="AC31" s="25"/>
      <c r="AD31" s="26"/>
      <c r="AE31" s="25"/>
      <c r="AF31" s="25"/>
      <c r="AG31" s="25"/>
      <c r="AH31" s="25"/>
      <c r="AI31" s="25"/>
      <c r="AJ31" s="25"/>
      <c r="AK31" s="29">
        <f t="shared" si="1"/>
        <v>0</v>
      </c>
    </row>
    <row r="32" spans="1:37" ht="15.75" x14ac:dyDescent="0.25">
      <c r="A32" s="2" t="s">
        <v>142</v>
      </c>
      <c r="B32" s="2" t="s">
        <v>123</v>
      </c>
      <c r="C32" s="2" t="s">
        <v>126</v>
      </c>
      <c r="D32" s="19">
        <v>4</v>
      </c>
      <c r="E32" s="14">
        <f t="shared" si="0"/>
        <v>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9">
        <f t="shared" si="1"/>
        <v>0</v>
      </c>
    </row>
    <row r="33" spans="1:37" ht="15.75" x14ac:dyDescent="0.25">
      <c r="A33" s="2" t="s">
        <v>142</v>
      </c>
      <c r="B33" s="2" t="s">
        <v>16</v>
      </c>
      <c r="C33" s="2" t="s">
        <v>22</v>
      </c>
      <c r="D33" s="19">
        <v>2</v>
      </c>
      <c r="E33" s="14">
        <f t="shared" si="0"/>
        <v>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9">
        <f t="shared" si="1"/>
        <v>0</v>
      </c>
    </row>
    <row r="34" spans="1:37" ht="15.75" x14ac:dyDescent="0.25">
      <c r="A34" s="2" t="s">
        <v>143</v>
      </c>
      <c r="B34" s="2" t="s">
        <v>16</v>
      </c>
      <c r="C34" s="2" t="s">
        <v>20</v>
      </c>
      <c r="D34" s="19">
        <v>2</v>
      </c>
      <c r="E34" s="14">
        <f t="shared" si="0"/>
        <v>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9">
        <f t="shared" si="1"/>
        <v>0</v>
      </c>
    </row>
    <row r="35" spans="1:37" ht="15.75" x14ac:dyDescent="0.25">
      <c r="A35" s="2" t="s">
        <v>143</v>
      </c>
      <c r="B35" s="2" t="s">
        <v>123</v>
      </c>
      <c r="C35" s="2" t="s">
        <v>128</v>
      </c>
      <c r="D35" s="19">
        <v>4</v>
      </c>
      <c r="E35" s="14">
        <f t="shared" ref="E35:E66" si="2">SUM(F35:AJ35)</f>
        <v>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9">
        <f t="shared" ref="AK35:AK66" si="3">SUM(F35:AJ35)</f>
        <v>0</v>
      </c>
    </row>
    <row r="36" spans="1:37" ht="15.75" x14ac:dyDescent="0.25">
      <c r="A36" s="2" t="s">
        <v>143</v>
      </c>
      <c r="B36" s="2" t="s">
        <v>45</v>
      </c>
      <c r="C36" s="2" t="s">
        <v>46</v>
      </c>
      <c r="D36" s="19">
        <v>4</v>
      </c>
      <c r="E36" s="14">
        <f t="shared" si="2"/>
        <v>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9">
        <f t="shared" si="3"/>
        <v>0</v>
      </c>
    </row>
    <row r="37" spans="1:37" ht="15.75" x14ac:dyDescent="0.25">
      <c r="A37" s="2" t="s">
        <v>143</v>
      </c>
      <c r="B37" s="2" t="s">
        <v>75</v>
      </c>
      <c r="C37" s="2" t="s">
        <v>85</v>
      </c>
      <c r="D37" s="19">
        <v>2</v>
      </c>
      <c r="E37" s="14">
        <f t="shared" si="2"/>
        <v>0</v>
      </c>
      <c r="F37" s="25"/>
      <c r="G37" s="25"/>
      <c r="H37" s="25"/>
      <c r="I37" s="26"/>
      <c r="J37" s="26"/>
      <c r="K37" s="26"/>
      <c r="L37" s="25"/>
      <c r="M37" s="25"/>
      <c r="N37" s="25"/>
      <c r="O37" s="25"/>
      <c r="P37" s="26"/>
      <c r="Q37" s="26"/>
      <c r="R37" s="26"/>
      <c r="S37" s="25"/>
      <c r="T37" s="25"/>
      <c r="U37" s="25"/>
      <c r="V37" s="25"/>
      <c r="W37" s="26"/>
      <c r="X37" s="26"/>
      <c r="Y37" s="26"/>
      <c r="Z37" s="25"/>
      <c r="AA37" s="25"/>
      <c r="AB37" s="25"/>
      <c r="AC37" s="25"/>
      <c r="AD37" s="26"/>
      <c r="AE37" s="26"/>
      <c r="AF37" s="26"/>
      <c r="AG37" s="25"/>
      <c r="AH37" s="25"/>
      <c r="AI37" s="25"/>
      <c r="AJ37" s="25"/>
      <c r="AK37" s="29">
        <f t="shared" si="3"/>
        <v>0</v>
      </c>
    </row>
    <row r="38" spans="1:37" ht="15.75" x14ac:dyDescent="0.25">
      <c r="A38" s="2" t="s">
        <v>143</v>
      </c>
      <c r="B38" s="2" t="s">
        <v>94</v>
      </c>
      <c r="C38" s="2" t="s">
        <v>107</v>
      </c>
      <c r="D38" s="19">
        <v>4</v>
      </c>
      <c r="E38" s="14">
        <f t="shared" si="2"/>
        <v>0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9">
        <f t="shared" si="3"/>
        <v>0</v>
      </c>
    </row>
    <row r="39" spans="1:37" ht="15.75" x14ac:dyDescent="0.25">
      <c r="A39" s="2" t="s">
        <v>144</v>
      </c>
      <c r="B39" s="2" t="s">
        <v>45</v>
      </c>
      <c r="C39" s="2" t="s">
        <v>63</v>
      </c>
      <c r="D39" s="19">
        <v>4</v>
      </c>
      <c r="E39" s="14">
        <f t="shared" si="2"/>
        <v>0</v>
      </c>
      <c r="F39" s="25"/>
      <c r="G39" s="25"/>
      <c r="H39" s="26"/>
      <c r="I39" s="25"/>
      <c r="J39" s="26"/>
      <c r="K39" s="26"/>
      <c r="L39" s="25"/>
      <c r="M39" s="25"/>
      <c r="N39" s="25"/>
      <c r="O39" s="26"/>
      <c r="P39" s="25"/>
      <c r="Q39" s="26"/>
      <c r="R39" s="26"/>
      <c r="S39" s="25"/>
      <c r="T39" s="25"/>
      <c r="U39" s="25"/>
      <c r="V39" s="26"/>
      <c r="W39" s="25"/>
      <c r="X39" s="26"/>
      <c r="Y39" s="26"/>
      <c r="Z39" s="25"/>
      <c r="AA39" s="25"/>
      <c r="AB39" s="25"/>
      <c r="AC39" s="26"/>
      <c r="AD39" s="25"/>
      <c r="AE39" s="26"/>
      <c r="AF39" s="26"/>
      <c r="AG39" s="25"/>
      <c r="AH39" s="25"/>
      <c r="AI39" s="26"/>
      <c r="AJ39" s="26"/>
      <c r="AK39" s="29">
        <f t="shared" si="3"/>
        <v>0</v>
      </c>
    </row>
    <row r="40" spans="1:37" ht="15.75" x14ac:dyDescent="0.25">
      <c r="A40" s="2" t="s">
        <v>145</v>
      </c>
      <c r="B40" s="2" t="s">
        <v>45</v>
      </c>
      <c r="C40" s="2" t="s">
        <v>61</v>
      </c>
      <c r="D40" s="19">
        <v>4</v>
      </c>
      <c r="E40" s="14">
        <f t="shared" si="2"/>
        <v>0</v>
      </c>
      <c r="F40" s="25"/>
      <c r="G40" s="25"/>
      <c r="H40" s="25"/>
      <c r="I40" s="26"/>
      <c r="J40" s="25"/>
      <c r="K40" s="25"/>
      <c r="L40" s="25"/>
      <c r="M40" s="25"/>
      <c r="N40" s="25"/>
      <c r="O40" s="25"/>
      <c r="P40" s="26"/>
      <c r="Q40" s="25"/>
      <c r="R40" s="25"/>
      <c r="S40" s="25"/>
      <c r="T40" s="25"/>
      <c r="U40" s="25"/>
      <c r="V40" s="25"/>
      <c r="W40" s="26"/>
      <c r="X40" s="25"/>
      <c r="Y40" s="25"/>
      <c r="Z40" s="25"/>
      <c r="AA40" s="25"/>
      <c r="AB40" s="25"/>
      <c r="AC40" s="25"/>
      <c r="AD40" s="26"/>
      <c r="AE40" s="25"/>
      <c r="AF40" s="25"/>
      <c r="AG40" s="25"/>
      <c r="AH40" s="25"/>
      <c r="AI40" s="25"/>
      <c r="AJ40" s="25"/>
      <c r="AK40" s="29">
        <f t="shared" si="3"/>
        <v>0</v>
      </c>
    </row>
    <row r="41" spans="1:37" ht="15.75" x14ac:dyDescent="0.25">
      <c r="A41" s="2" t="s">
        <v>145</v>
      </c>
      <c r="B41" s="2" t="s">
        <v>123</v>
      </c>
      <c r="C41" s="2" t="s">
        <v>124</v>
      </c>
      <c r="D41" s="19">
        <v>4</v>
      </c>
      <c r="E41" s="14">
        <f t="shared" si="2"/>
        <v>0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9">
        <f t="shared" si="3"/>
        <v>0</v>
      </c>
    </row>
    <row r="42" spans="1:37" ht="15.75" x14ac:dyDescent="0.25">
      <c r="A42" s="2" t="s">
        <v>145</v>
      </c>
      <c r="B42" s="2" t="s">
        <v>94</v>
      </c>
      <c r="C42" s="2" t="s">
        <v>101</v>
      </c>
      <c r="D42" s="19">
        <v>8</v>
      </c>
      <c r="E42" s="14">
        <f t="shared" si="2"/>
        <v>0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9">
        <f t="shared" si="3"/>
        <v>0</v>
      </c>
    </row>
    <row r="43" spans="1:37" ht="15.75" x14ac:dyDescent="0.25">
      <c r="A43" s="2" t="s">
        <v>145</v>
      </c>
      <c r="B43" s="2" t="s">
        <v>31</v>
      </c>
      <c r="C43" s="2" t="s">
        <v>32</v>
      </c>
      <c r="D43" s="19">
        <v>4</v>
      </c>
      <c r="E43" s="14">
        <f t="shared" si="2"/>
        <v>0</v>
      </c>
      <c r="F43" s="25"/>
      <c r="G43" s="26"/>
      <c r="H43" s="25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26"/>
      <c r="V43" s="25"/>
      <c r="W43" s="25"/>
      <c r="X43" s="25"/>
      <c r="Y43" s="25"/>
      <c r="Z43" s="25"/>
      <c r="AA43" s="25"/>
      <c r="AB43" s="26"/>
      <c r="AC43" s="25"/>
      <c r="AD43" s="25"/>
      <c r="AE43" s="25"/>
      <c r="AF43" s="25"/>
      <c r="AG43" s="25"/>
      <c r="AH43" s="25"/>
      <c r="AI43" s="25"/>
      <c r="AJ43" s="25"/>
      <c r="AK43" s="29">
        <f t="shared" si="3"/>
        <v>0</v>
      </c>
    </row>
    <row r="44" spans="1:37" ht="15.75" x14ac:dyDescent="0.25">
      <c r="A44" s="2" t="s">
        <v>145</v>
      </c>
      <c r="B44" s="2" t="s">
        <v>123</v>
      </c>
      <c r="C44" s="2" t="s">
        <v>125</v>
      </c>
      <c r="D44" s="19">
        <v>4</v>
      </c>
      <c r="E44" s="14">
        <f t="shared" si="2"/>
        <v>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9">
        <f t="shared" si="3"/>
        <v>0</v>
      </c>
    </row>
    <row r="45" spans="1:37" ht="15.75" x14ac:dyDescent="0.25">
      <c r="A45" s="2" t="s">
        <v>145</v>
      </c>
      <c r="B45" s="2" t="s">
        <v>45</v>
      </c>
      <c r="C45" s="2" t="s">
        <v>56</v>
      </c>
      <c r="D45" s="19">
        <v>4</v>
      </c>
      <c r="E45" s="14">
        <f t="shared" si="2"/>
        <v>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9">
        <f t="shared" si="3"/>
        <v>0</v>
      </c>
    </row>
    <row r="46" spans="1:37" ht="15.75" x14ac:dyDescent="0.25">
      <c r="A46" s="2" t="s">
        <v>145</v>
      </c>
      <c r="B46" s="2" t="s">
        <v>94</v>
      </c>
      <c r="C46" s="2" t="s">
        <v>111</v>
      </c>
      <c r="D46" s="19">
        <v>4</v>
      </c>
      <c r="E46" s="14">
        <f t="shared" si="2"/>
        <v>0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9">
        <f t="shared" si="3"/>
        <v>0</v>
      </c>
    </row>
    <row r="47" spans="1:37" ht="15.75" x14ac:dyDescent="0.25">
      <c r="A47" s="2" t="s">
        <v>145</v>
      </c>
      <c r="B47" s="2" t="s">
        <v>94</v>
      </c>
      <c r="C47" s="2" t="s">
        <v>95</v>
      </c>
      <c r="D47" s="19">
        <v>4</v>
      </c>
      <c r="E47" s="14">
        <f t="shared" si="2"/>
        <v>0</v>
      </c>
      <c r="F47" s="25"/>
      <c r="G47" s="25"/>
      <c r="H47" s="25"/>
      <c r="I47" s="25"/>
      <c r="J47" s="26"/>
      <c r="K47" s="26"/>
      <c r="L47" s="25"/>
      <c r="M47" s="25"/>
      <c r="N47" s="25"/>
      <c r="O47" s="25"/>
      <c r="P47" s="25"/>
      <c r="Q47" s="26"/>
      <c r="R47" s="26"/>
      <c r="S47" s="25"/>
      <c r="T47" s="25"/>
      <c r="U47" s="25"/>
      <c r="V47" s="25"/>
      <c r="W47" s="25"/>
      <c r="X47" s="26"/>
      <c r="Y47" s="26"/>
      <c r="Z47" s="25"/>
      <c r="AA47" s="25"/>
      <c r="AB47" s="25"/>
      <c r="AC47" s="25"/>
      <c r="AD47" s="25"/>
      <c r="AE47" s="26"/>
      <c r="AF47" s="26"/>
      <c r="AG47" s="25"/>
      <c r="AH47" s="25"/>
      <c r="AI47" s="25"/>
      <c r="AJ47" s="25"/>
      <c r="AK47" s="29">
        <f t="shared" si="3"/>
        <v>0</v>
      </c>
    </row>
    <row r="48" spans="1:37" ht="15.75" x14ac:dyDescent="0.25">
      <c r="A48" s="2" t="s">
        <v>145</v>
      </c>
      <c r="B48" s="2" t="s">
        <v>16</v>
      </c>
      <c r="C48" s="2" t="s">
        <v>18</v>
      </c>
      <c r="D48" s="19">
        <v>2</v>
      </c>
      <c r="E48" s="14">
        <f t="shared" si="2"/>
        <v>0</v>
      </c>
      <c r="F48" s="25"/>
      <c r="G48" s="25"/>
      <c r="H48" s="25"/>
      <c r="I48" s="26"/>
      <c r="J48" s="26"/>
      <c r="K48" s="26"/>
      <c r="L48" s="25"/>
      <c r="M48" s="25"/>
      <c r="N48" s="25"/>
      <c r="O48" s="25"/>
      <c r="P48" s="26"/>
      <c r="Q48" s="26"/>
      <c r="R48" s="26"/>
      <c r="S48" s="25"/>
      <c r="T48" s="25"/>
      <c r="U48" s="25"/>
      <c r="V48" s="25"/>
      <c r="W48" s="26"/>
      <c r="X48" s="26"/>
      <c r="Y48" s="26"/>
      <c r="Z48" s="25"/>
      <c r="AA48" s="25"/>
      <c r="AB48" s="25"/>
      <c r="AC48" s="25"/>
      <c r="AD48" s="26"/>
      <c r="AE48" s="26"/>
      <c r="AF48" s="26"/>
      <c r="AG48" s="25"/>
      <c r="AH48" s="25"/>
      <c r="AI48" s="25"/>
      <c r="AJ48" s="25"/>
      <c r="AK48" s="29">
        <f t="shared" si="3"/>
        <v>0</v>
      </c>
    </row>
    <row r="49" spans="1:37" ht="15.75" x14ac:dyDescent="0.25">
      <c r="A49" s="2" t="s">
        <v>145</v>
      </c>
      <c r="B49" s="2" t="s">
        <v>94</v>
      </c>
      <c r="C49" s="2" t="s">
        <v>103</v>
      </c>
      <c r="D49" s="19">
        <v>4</v>
      </c>
      <c r="E49" s="14">
        <f t="shared" si="2"/>
        <v>0</v>
      </c>
      <c r="F49" s="25"/>
      <c r="G49" s="25"/>
      <c r="H49" s="25"/>
      <c r="I49" s="25"/>
      <c r="J49" s="26"/>
      <c r="K49" s="26"/>
      <c r="L49" s="25"/>
      <c r="M49" s="25"/>
      <c r="N49" s="25"/>
      <c r="O49" s="25"/>
      <c r="P49" s="25"/>
      <c r="Q49" s="26"/>
      <c r="R49" s="26"/>
      <c r="S49" s="25"/>
      <c r="T49" s="25"/>
      <c r="U49" s="25"/>
      <c r="V49" s="25"/>
      <c r="W49" s="25"/>
      <c r="X49" s="26"/>
      <c r="Y49" s="26"/>
      <c r="Z49" s="25"/>
      <c r="AA49" s="25"/>
      <c r="AB49" s="25"/>
      <c r="AC49" s="25"/>
      <c r="AD49" s="25"/>
      <c r="AE49" s="26"/>
      <c r="AF49" s="26"/>
      <c r="AG49" s="25"/>
      <c r="AH49" s="25"/>
      <c r="AI49" s="25"/>
      <c r="AJ49" s="25"/>
      <c r="AK49" s="29">
        <f t="shared" si="3"/>
        <v>0</v>
      </c>
    </row>
    <row r="50" spans="1:37" ht="15.75" x14ac:dyDescent="0.25">
      <c r="A50" s="2" t="s">
        <v>146</v>
      </c>
      <c r="B50" s="2" t="s">
        <v>75</v>
      </c>
      <c r="C50" s="2" t="s">
        <v>83</v>
      </c>
      <c r="D50" s="19">
        <v>2</v>
      </c>
      <c r="E50" s="14">
        <f t="shared" si="2"/>
        <v>0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9">
        <f t="shared" si="3"/>
        <v>0</v>
      </c>
    </row>
    <row r="51" spans="1:37" ht="15.75" x14ac:dyDescent="0.25">
      <c r="A51" s="2" t="s">
        <v>146</v>
      </c>
      <c r="B51" s="2" t="s">
        <v>94</v>
      </c>
      <c r="C51" s="2" t="s">
        <v>113</v>
      </c>
      <c r="D51" s="19">
        <v>4</v>
      </c>
      <c r="E51" s="14">
        <f t="shared" si="2"/>
        <v>0</v>
      </c>
      <c r="F51" s="25"/>
      <c r="G51" s="25"/>
      <c r="H51" s="26"/>
      <c r="I51" s="25"/>
      <c r="J51" s="25"/>
      <c r="K51" s="25"/>
      <c r="L51" s="25"/>
      <c r="M51" s="25"/>
      <c r="N51" s="25"/>
      <c r="O51" s="26"/>
      <c r="P51" s="25"/>
      <c r="Q51" s="25"/>
      <c r="R51" s="25"/>
      <c r="S51" s="25"/>
      <c r="T51" s="25"/>
      <c r="U51" s="25"/>
      <c r="V51" s="26"/>
      <c r="W51" s="25"/>
      <c r="X51" s="25"/>
      <c r="Y51" s="25"/>
      <c r="Z51" s="25"/>
      <c r="AA51" s="25"/>
      <c r="AB51" s="25"/>
      <c r="AC51" s="26"/>
      <c r="AD51" s="25"/>
      <c r="AE51" s="25"/>
      <c r="AF51" s="25"/>
      <c r="AG51" s="25"/>
      <c r="AH51" s="25"/>
      <c r="AI51" s="26"/>
      <c r="AJ51" s="26"/>
      <c r="AK51" s="29">
        <f t="shared" si="3"/>
        <v>0</v>
      </c>
    </row>
    <row r="52" spans="1:37" ht="15.75" x14ac:dyDescent="0.25">
      <c r="A52" s="2" t="s">
        <v>147</v>
      </c>
      <c r="B52" s="2" t="s">
        <v>94</v>
      </c>
      <c r="C52" s="2" t="s">
        <v>97</v>
      </c>
      <c r="D52" s="19">
        <v>4</v>
      </c>
      <c r="E52" s="14">
        <f t="shared" si="2"/>
        <v>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9">
        <f t="shared" si="3"/>
        <v>0</v>
      </c>
    </row>
    <row r="53" spans="1:37" ht="15.75" x14ac:dyDescent="0.25">
      <c r="A53" s="2" t="s">
        <v>148</v>
      </c>
      <c r="B53" s="2" t="s">
        <v>75</v>
      </c>
      <c r="C53" s="2" t="s">
        <v>76</v>
      </c>
      <c r="D53" s="19">
        <v>2</v>
      </c>
      <c r="E53" s="14">
        <f t="shared" si="2"/>
        <v>0</v>
      </c>
      <c r="F53" s="25"/>
      <c r="G53" s="25"/>
      <c r="H53" s="25"/>
      <c r="I53" s="25"/>
      <c r="J53" s="26"/>
      <c r="K53" s="26"/>
      <c r="L53" s="25"/>
      <c r="M53" s="25"/>
      <c r="N53" s="25"/>
      <c r="O53" s="25"/>
      <c r="P53" s="25"/>
      <c r="Q53" s="26"/>
      <c r="R53" s="26"/>
      <c r="S53" s="25"/>
      <c r="T53" s="25"/>
      <c r="U53" s="25"/>
      <c r="V53" s="25"/>
      <c r="W53" s="25"/>
      <c r="X53" s="26"/>
      <c r="Y53" s="26"/>
      <c r="Z53" s="25"/>
      <c r="AA53" s="25"/>
      <c r="AB53" s="25"/>
      <c r="AC53" s="25"/>
      <c r="AD53" s="25"/>
      <c r="AE53" s="26"/>
      <c r="AF53" s="26"/>
      <c r="AG53" s="25"/>
      <c r="AH53" s="25"/>
      <c r="AI53" s="25"/>
      <c r="AJ53" s="25"/>
      <c r="AK53" s="29">
        <f t="shared" si="3"/>
        <v>0</v>
      </c>
    </row>
    <row r="54" spans="1:37" ht="15.75" x14ac:dyDescent="0.25">
      <c r="A54" s="2" t="s">
        <v>148</v>
      </c>
      <c r="B54" s="2" t="s">
        <v>94</v>
      </c>
      <c r="C54" s="2" t="s">
        <v>116</v>
      </c>
      <c r="D54" s="19">
        <v>4</v>
      </c>
      <c r="E54" s="14">
        <f t="shared" si="2"/>
        <v>0</v>
      </c>
      <c r="F54" s="25"/>
      <c r="G54" s="25"/>
      <c r="H54" s="26"/>
      <c r="I54" s="25"/>
      <c r="J54" s="25"/>
      <c r="K54" s="25"/>
      <c r="L54" s="26"/>
      <c r="M54" s="25"/>
      <c r="N54" s="25"/>
      <c r="O54" s="26"/>
      <c r="P54" s="25"/>
      <c r="Q54" s="25"/>
      <c r="R54" s="25"/>
      <c r="S54" s="26"/>
      <c r="T54" s="25"/>
      <c r="U54" s="25"/>
      <c r="V54" s="26"/>
      <c r="W54" s="25"/>
      <c r="X54" s="25"/>
      <c r="Y54" s="25"/>
      <c r="Z54" s="26"/>
      <c r="AA54" s="25"/>
      <c r="AB54" s="25"/>
      <c r="AC54" s="26"/>
      <c r="AD54" s="25"/>
      <c r="AE54" s="25"/>
      <c r="AF54" s="25"/>
      <c r="AG54" s="26"/>
      <c r="AH54" s="25"/>
      <c r="AI54" s="26"/>
      <c r="AJ54" s="26"/>
      <c r="AK54" s="29">
        <f t="shared" si="3"/>
        <v>0</v>
      </c>
    </row>
    <row r="55" spans="1:37" ht="15.75" x14ac:dyDescent="0.25">
      <c r="A55" s="2" t="s">
        <v>149</v>
      </c>
      <c r="B55" s="2" t="s">
        <v>75</v>
      </c>
      <c r="C55" s="2" t="s">
        <v>86</v>
      </c>
      <c r="D55" s="19">
        <v>2</v>
      </c>
      <c r="E55" s="14">
        <f t="shared" si="2"/>
        <v>0</v>
      </c>
      <c r="F55" s="25"/>
      <c r="G55" s="25"/>
      <c r="H55" s="25"/>
      <c r="I55" s="25"/>
      <c r="J55" s="25"/>
      <c r="K55" s="25"/>
      <c r="L55" s="26"/>
      <c r="M55" s="25"/>
      <c r="N55" s="25"/>
      <c r="O55" s="25"/>
      <c r="P55" s="25"/>
      <c r="Q55" s="25"/>
      <c r="R55" s="25"/>
      <c r="S55" s="26"/>
      <c r="T55" s="25"/>
      <c r="U55" s="25"/>
      <c r="V55" s="25"/>
      <c r="W55" s="25"/>
      <c r="X55" s="25"/>
      <c r="Y55" s="25"/>
      <c r="Z55" s="26"/>
      <c r="AA55" s="25"/>
      <c r="AB55" s="25"/>
      <c r="AC55" s="25"/>
      <c r="AD55" s="25"/>
      <c r="AE55" s="25"/>
      <c r="AF55" s="25"/>
      <c r="AG55" s="26"/>
      <c r="AH55" s="25"/>
      <c r="AI55" s="25"/>
      <c r="AJ55" s="25"/>
      <c r="AK55" s="29">
        <f t="shared" si="3"/>
        <v>0</v>
      </c>
    </row>
    <row r="56" spans="1:37" ht="15.75" x14ac:dyDescent="0.25">
      <c r="A56" s="2" t="s">
        <v>149</v>
      </c>
      <c r="B56" s="2" t="s">
        <v>94</v>
      </c>
      <c r="C56" s="2" t="s">
        <v>96</v>
      </c>
      <c r="D56" s="19">
        <v>4</v>
      </c>
      <c r="E56" s="14">
        <f t="shared" si="2"/>
        <v>0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9">
        <f t="shared" si="3"/>
        <v>0</v>
      </c>
    </row>
    <row r="57" spans="1:37" ht="15.75" x14ac:dyDescent="0.25">
      <c r="A57" s="2" t="s">
        <v>149</v>
      </c>
      <c r="B57" s="2" t="s">
        <v>75</v>
      </c>
      <c r="C57" s="2" t="s">
        <v>84</v>
      </c>
      <c r="D57" s="19">
        <v>2</v>
      </c>
      <c r="E57" s="14">
        <f t="shared" si="2"/>
        <v>0</v>
      </c>
      <c r="F57" s="25"/>
      <c r="G57" s="25"/>
      <c r="H57" s="25"/>
      <c r="I57" s="25"/>
      <c r="J57" s="25"/>
      <c r="K57" s="25"/>
      <c r="L57" s="26"/>
      <c r="M57" s="25"/>
      <c r="N57" s="25"/>
      <c r="O57" s="25"/>
      <c r="P57" s="25"/>
      <c r="Q57" s="25"/>
      <c r="R57" s="25"/>
      <c r="S57" s="26"/>
      <c r="T57" s="25"/>
      <c r="U57" s="25"/>
      <c r="V57" s="25"/>
      <c r="W57" s="25"/>
      <c r="X57" s="25"/>
      <c r="Y57" s="25"/>
      <c r="Z57" s="26"/>
      <c r="AA57" s="25"/>
      <c r="AB57" s="25"/>
      <c r="AC57" s="25"/>
      <c r="AD57" s="25"/>
      <c r="AE57" s="25"/>
      <c r="AF57" s="25"/>
      <c r="AG57" s="26"/>
      <c r="AH57" s="25"/>
      <c r="AI57" s="25"/>
      <c r="AJ57" s="25"/>
      <c r="AK57" s="29">
        <f t="shared" si="3"/>
        <v>0</v>
      </c>
    </row>
    <row r="58" spans="1:37" ht="15.75" x14ac:dyDescent="0.25">
      <c r="A58" s="2" t="s">
        <v>149</v>
      </c>
      <c r="B58" s="2" t="s">
        <v>134</v>
      </c>
      <c r="C58" s="2" t="s">
        <v>135</v>
      </c>
      <c r="D58" s="19">
        <v>4</v>
      </c>
      <c r="E58" s="14">
        <f t="shared" si="2"/>
        <v>0</v>
      </c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9">
        <f t="shared" si="3"/>
        <v>0</v>
      </c>
    </row>
    <row r="59" spans="1:37" ht="15.75" x14ac:dyDescent="0.25">
      <c r="A59" s="2" t="s">
        <v>149</v>
      </c>
      <c r="B59" s="2" t="s">
        <v>38</v>
      </c>
      <c r="C59" s="2" t="s">
        <v>39</v>
      </c>
      <c r="D59" s="19">
        <v>2</v>
      </c>
      <c r="E59" s="14">
        <f t="shared" si="2"/>
        <v>0</v>
      </c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9">
        <f t="shared" si="3"/>
        <v>0</v>
      </c>
    </row>
    <row r="60" spans="1:37" ht="15.75" x14ac:dyDescent="0.25">
      <c r="A60" s="2" t="s">
        <v>149</v>
      </c>
      <c r="B60" s="2" t="s">
        <v>45</v>
      </c>
      <c r="C60" s="2" t="s">
        <v>51</v>
      </c>
      <c r="D60" s="19">
        <v>4</v>
      </c>
      <c r="E60" s="14">
        <f t="shared" si="2"/>
        <v>0</v>
      </c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9">
        <f t="shared" si="3"/>
        <v>0</v>
      </c>
    </row>
    <row r="61" spans="1:37" ht="15.75" x14ac:dyDescent="0.25">
      <c r="A61" s="2" t="s">
        <v>149</v>
      </c>
      <c r="B61" s="2" t="s">
        <v>31</v>
      </c>
      <c r="C61" s="2" t="s">
        <v>33</v>
      </c>
      <c r="D61" s="19">
        <v>4</v>
      </c>
      <c r="E61" s="14">
        <f t="shared" si="2"/>
        <v>0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9">
        <f t="shared" si="3"/>
        <v>0</v>
      </c>
    </row>
    <row r="62" spans="1:37" ht="15.75" x14ac:dyDescent="0.25">
      <c r="A62" s="2" t="s">
        <v>149</v>
      </c>
      <c r="B62" s="2" t="s">
        <v>94</v>
      </c>
      <c r="C62" s="2" t="s">
        <v>99</v>
      </c>
      <c r="D62" s="19">
        <v>4</v>
      </c>
      <c r="E62" s="14">
        <f t="shared" si="2"/>
        <v>0</v>
      </c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9">
        <f t="shared" si="3"/>
        <v>0</v>
      </c>
    </row>
    <row r="63" spans="1:37" ht="15.75" x14ac:dyDescent="0.25">
      <c r="A63" s="2" t="s">
        <v>149</v>
      </c>
      <c r="B63" s="2" t="s">
        <v>137</v>
      </c>
      <c r="C63" s="2" t="s">
        <v>138</v>
      </c>
      <c r="D63" s="19">
        <v>3</v>
      </c>
      <c r="E63" s="14">
        <f t="shared" si="2"/>
        <v>0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9">
        <f t="shared" si="3"/>
        <v>0</v>
      </c>
    </row>
    <row r="64" spans="1:37" ht="15.75" x14ac:dyDescent="0.25">
      <c r="A64" s="2" t="s">
        <v>149</v>
      </c>
      <c r="B64" s="2" t="s">
        <v>89</v>
      </c>
      <c r="C64" s="2" t="s">
        <v>90</v>
      </c>
      <c r="D64" s="19">
        <v>2</v>
      </c>
      <c r="E64" s="14">
        <f t="shared" si="2"/>
        <v>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9">
        <f t="shared" si="3"/>
        <v>0</v>
      </c>
    </row>
    <row r="65" spans="1:37" ht="15.75" x14ac:dyDescent="0.25">
      <c r="A65" s="2" t="s">
        <v>149</v>
      </c>
      <c r="B65" s="2" t="s">
        <v>16</v>
      </c>
      <c r="C65" s="2" t="s">
        <v>17</v>
      </c>
      <c r="D65" s="19">
        <v>2</v>
      </c>
      <c r="E65" s="14">
        <f t="shared" si="2"/>
        <v>0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9">
        <f t="shared" si="3"/>
        <v>0</v>
      </c>
    </row>
    <row r="66" spans="1:37" ht="15.75" x14ac:dyDescent="0.25">
      <c r="A66" s="2" t="s">
        <v>149</v>
      </c>
      <c r="B66" s="2" t="s">
        <v>16</v>
      </c>
      <c r="C66" s="2" t="s">
        <v>17</v>
      </c>
      <c r="D66" s="19">
        <v>2</v>
      </c>
      <c r="E66" s="14">
        <f t="shared" si="2"/>
        <v>0</v>
      </c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9">
        <f t="shared" si="3"/>
        <v>0</v>
      </c>
    </row>
    <row r="67" spans="1:37" ht="15.75" x14ac:dyDescent="0.25">
      <c r="A67" s="2" t="s">
        <v>149</v>
      </c>
      <c r="B67" s="2" t="s">
        <v>45</v>
      </c>
      <c r="C67" s="2" t="s">
        <v>62</v>
      </c>
      <c r="D67" s="19">
        <v>4</v>
      </c>
      <c r="E67" s="14">
        <f t="shared" ref="E67:E98" si="4">SUM(F67:AJ67)</f>
        <v>0</v>
      </c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9">
        <f t="shared" ref="AK67:AK69" si="5">SUM(F67:AJ67)</f>
        <v>0</v>
      </c>
    </row>
    <row r="68" spans="1:37" ht="15.75" x14ac:dyDescent="0.25">
      <c r="A68" s="2" t="s">
        <v>150</v>
      </c>
      <c r="B68" s="2" t="s">
        <v>38</v>
      </c>
      <c r="C68" s="2" t="s">
        <v>40</v>
      </c>
      <c r="D68" s="19">
        <v>2</v>
      </c>
      <c r="E68" s="14">
        <f t="shared" si="4"/>
        <v>0</v>
      </c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9">
        <f t="shared" si="5"/>
        <v>0</v>
      </c>
    </row>
    <row r="69" spans="1:37" ht="15.75" x14ac:dyDescent="0.25">
      <c r="A69" s="2" t="s">
        <v>150</v>
      </c>
      <c r="B69" s="2" t="s">
        <v>94</v>
      </c>
      <c r="C69" s="2" t="s">
        <v>117</v>
      </c>
      <c r="D69" s="18">
        <v>4</v>
      </c>
      <c r="E69" s="14">
        <f t="shared" si="4"/>
        <v>0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9">
        <f t="shared" si="5"/>
        <v>0</v>
      </c>
    </row>
    <row r="70" spans="1:37" ht="15.75" x14ac:dyDescent="0.25">
      <c r="A70" s="29"/>
      <c r="B70" s="29"/>
      <c r="C70" s="29"/>
      <c r="D70" s="29">
        <f>SUM(D3:D69)</f>
        <v>221</v>
      </c>
      <c r="E70" s="29">
        <f>SUM(E3:E69)</f>
        <v>0</v>
      </c>
      <c r="F70" s="29">
        <f>SUM(F3:F69)</f>
        <v>0</v>
      </c>
      <c r="G70" s="29">
        <f t="shared" ref="G70:AJ70" si="6">SUM(G3:G69)</f>
        <v>0</v>
      </c>
      <c r="H70" s="29">
        <f t="shared" si="6"/>
        <v>0</v>
      </c>
      <c r="I70" s="29">
        <f t="shared" si="6"/>
        <v>0</v>
      </c>
      <c r="J70" s="29">
        <f t="shared" si="6"/>
        <v>0</v>
      </c>
      <c r="K70" s="29">
        <f t="shared" si="6"/>
        <v>0</v>
      </c>
      <c r="L70" s="29">
        <f t="shared" si="6"/>
        <v>0</v>
      </c>
      <c r="M70" s="29">
        <f t="shared" si="6"/>
        <v>0</v>
      </c>
      <c r="N70" s="29">
        <f t="shared" si="6"/>
        <v>0</v>
      </c>
      <c r="O70" s="29">
        <f t="shared" si="6"/>
        <v>0</v>
      </c>
      <c r="P70" s="29">
        <f t="shared" si="6"/>
        <v>0</v>
      </c>
      <c r="Q70" s="29">
        <f t="shared" si="6"/>
        <v>0</v>
      </c>
      <c r="R70" s="29">
        <f t="shared" si="6"/>
        <v>0</v>
      </c>
      <c r="S70" s="29">
        <f t="shared" si="6"/>
        <v>0</v>
      </c>
      <c r="T70" s="29">
        <f t="shared" si="6"/>
        <v>0</v>
      </c>
      <c r="U70" s="29">
        <f t="shared" si="6"/>
        <v>0</v>
      </c>
      <c r="V70" s="29">
        <f t="shared" si="6"/>
        <v>0</v>
      </c>
      <c r="W70" s="29">
        <f t="shared" si="6"/>
        <v>0</v>
      </c>
      <c r="X70" s="29">
        <f t="shared" si="6"/>
        <v>0</v>
      </c>
      <c r="Y70" s="29">
        <f t="shared" si="6"/>
        <v>0</v>
      </c>
      <c r="Z70" s="29">
        <f t="shared" si="6"/>
        <v>0</v>
      </c>
      <c r="AA70" s="29">
        <f t="shared" si="6"/>
        <v>0</v>
      </c>
      <c r="AB70" s="29">
        <f t="shared" si="6"/>
        <v>0</v>
      </c>
      <c r="AC70" s="29">
        <f t="shared" si="6"/>
        <v>0</v>
      </c>
      <c r="AD70" s="29">
        <f t="shared" si="6"/>
        <v>0</v>
      </c>
      <c r="AE70" s="29">
        <f t="shared" si="6"/>
        <v>0</v>
      </c>
      <c r="AF70" s="29">
        <f t="shared" si="6"/>
        <v>0</v>
      </c>
      <c r="AG70" s="29">
        <f t="shared" si="6"/>
        <v>0</v>
      </c>
      <c r="AH70" s="29">
        <f t="shared" si="6"/>
        <v>0</v>
      </c>
      <c r="AI70" s="29">
        <f t="shared" si="6"/>
        <v>0</v>
      </c>
      <c r="AJ70" s="29">
        <f t="shared" si="6"/>
        <v>0</v>
      </c>
      <c r="AK70" s="29">
        <f>SUM(AK3:AK69)</f>
        <v>0</v>
      </c>
    </row>
  </sheetData>
  <conditionalFormatting sqref="B49:C69 B32:C46 B3:C27">
    <cfRule type="expression" dxfId="37" priority="38">
      <formula>$P$729="n"</formula>
    </cfRule>
  </conditionalFormatting>
  <conditionalFormatting sqref="A3:A6">
    <cfRule type="expression" dxfId="36" priority="35">
      <formula>#REF!="n"</formula>
    </cfRule>
  </conditionalFormatting>
  <conditionalFormatting sqref="A7:A69">
    <cfRule type="expression" dxfId="35" priority="36">
      <formula>#REF!="n"</formula>
    </cfRule>
  </conditionalFormatting>
  <conditionalFormatting sqref="E3:E69">
    <cfRule type="expression" dxfId="34" priority="32">
      <formula>$P$729="n"</formula>
    </cfRule>
  </conditionalFormatting>
  <conditionalFormatting sqref="D3:D69">
    <cfRule type="expression" dxfId="33" priority="31">
      <formula>$T$730="n"</formula>
    </cfRule>
  </conditionalFormatting>
  <conditionalFormatting sqref="F2:AJ69">
    <cfRule type="expression" dxfId="32" priority="1">
      <formula>F4="вс"</formula>
    </cfRule>
    <cfRule type="expression" dxfId="31" priority="2">
      <formula>F4="пн"</formula>
    </cfRule>
    <cfRule type="expression" dxfId="30" priority="3">
      <formula>F4="вт"</formula>
    </cfRule>
    <cfRule type="expression" dxfId="29" priority="4">
      <formula>F4="ср"</formula>
    </cfRule>
    <cfRule type="expression" dxfId="28" priority="5">
      <formula>F4="чт"</formula>
    </cfRule>
    <cfRule type="expression" dxfId="27" priority="6">
      <formula>F4="пт"</formula>
    </cfRule>
    <cfRule type="expression" dxfId="26" priority="8">
      <formula>F4="субб"</formula>
    </cfRule>
  </conditionalFormatting>
  <conditionalFormatting sqref="F1:AJ100">
    <cfRule type="expression" dxfId="25" priority="41">
      <formula>F$2="вс"</formula>
    </cfRule>
    <cfRule type="expression" dxfId="24" priority="42">
      <formula>F$2="пн"</formula>
    </cfRule>
    <cfRule type="expression" dxfId="23" priority="43">
      <formula>F$2="вт"</formula>
    </cfRule>
    <cfRule type="expression" dxfId="22" priority="44">
      <formula>F$2="ср"</formula>
    </cfRule>
    <cfRule type="expression" dxfId="21" priority="45">
      <formula>F$2="чт"</formula>
    </cfRule>
    <cfRule type="expression" dxfId="20" priority="46">
      <formula>F$2="пт"</formula>
    </cfRule>
    <cfRule type="expression" dxfId="19" priority="47">
      <formula>F$2="сб"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6"/>
  <sheetViews>
    <sheetView workbookViewId="0">
      <selection activeCell="B4" sqref="B4"/>
    </sheetView>
  </sheetViews>
  <sheetFormatPr defaultColWidth="11.28515625" defaultRowHeight="15" x14ac:dyDescent="0.25"/>
  <cols>
    <col min="1" max="1" width="18.140625" bestFit="1" customWidth="1"/>
    <col min="2" max="2" width="17" bestFit="1" customWidth="1"/>
    <col min="3" max="3" width="20.140625" bestFit="1" customWidth="1"/>
    <col min="4" max="4" width="26" bestFit="1" customWidth="1"/>
    <col min="5" max="5" width="32.28515625" bestFit="1" customWidth="1"/>
  </cols>
  <sheetData>
    <row r="1" spans="1:5" ht="15.75" x14ac:dyDescent="0.25">
      <c r="A1" s="11" t="s">
        <v>165</v>
      </c>
      <c r="B1" s="11" t="s">
        <v>166</v>
      </c>
      <c r="C1" s="11" t="s">
        <v>163</v>
      </c>
      <c r="D1" s="11" t="s">
        <v>164</v>
      </c>
      <c r="E1" s="11" t="s">
        <v>167</v>
      </c>
    </row>
    <row r="2" spans="1:5" x14ac:dyDescent="0.25">
      <c r="A2" s="12"/>
      <c r="B2" s="12"/>
      <c r="C2" s="12"/>
      <c r="D2" s="12"/>
      <c r="E2" s="12"/>
    </row>
    <row r="3" spans="1:5" ht="45.95" customHeight="1" x14ac:dyDescent="0.25">
      <c r="A3" s="12"/>
      <c r="B3" s="12"/>
      <c r="C3" s="12"/>
      <c r="D3" s="12"/>
      <c r="E3" s="13"/>
    </row>
    <row r="4" spans="1:5" x14ac:dyDescent="0.25">
      <c r="A4" s="12"/>
      <c r="B4" s="12"/>
      <c r="C4" s="12"/>
      <c r="D4" s="12"/>
      <c r="E4" s="12"/>
    </row>
    <row r="5" spans="1:5" x14ac:dyDescent="0.25">
      <c r="A5" s="12"/>
      <c r="B5" s="12"/>
      <c r="C5" s="12"/>
      <c r="D5" s="12"/>
      <c r="E5" s="12"/>
    </row>
    <row r="6" spans="1:5" x14ac:dyDescent="0.25">
      <c r="A6" s="12"/>
      <c r="B6" s="12"/>
      <c r="C6" s="12"/>
      <c r="D6" s="12"/>
      <c r="E6" s="12"/>
    </row>
    <row r="7" spans="1:5" x14ac:dyDescent="0.25">
      <c r="A7" s="12"/>
      <c r="B7" s="12"/>
      <c r="C7" s="12"/>
      <c r="D7" s="12"/>
      <c r="E7" s="12"/>
    </row>
    <row r="8" spans="1:5" x14ac:dyDescent="0.25">
      <c r="A8" s="12"/>
      <c r="B8" s="12"/>
      <c r="C8" s="12"/>
      <c r="D8" s="12"/>
      <c r="E8" s="12"/>
    </row>
    <row r="9" spans="1:5" x14ac:dyDescent="0.25">
      <c r="A9" s="12"/>
      <c r="B9" s="12"/>
      <c r="C9" s="12"/>
      <c r="D9" s="12"/>
      <c r="E9" s="12"/>
    </row>
    <row r="10" spans="1:5" x14ac:dyDescent="0.25">
      <c r="A10" s="12"/>
      <c r="B10" s="12"/>
      <c r="C10" s="12"/>
      <c r="D10" s="12"/>
      <c r="E10" s="12"/>
    </row>
    <row r="11" spans="1:5" x14ac:dyDescent="0.25">
      <c r="A11" s="12"/>
      <c r="B11" s="12"/>
      <c r="C11" s="12"/>
      <c r="D11" s="12"/>
      <c r="E11" s="12"/>
    </row>
    <row r="12" spans="1:5" x14ac:dyDescent="0.25">
      <c r="A12" s="12"/>
      <c r="B12" s="12"/>
      <c r="C12" s="12"/>
      <c r="D12" s="12"/>
      <c r="E12" s="12"/>
    </row>
    <row r="13" spans="1:5" x14ac:dyDescent="0.25">
      <c r="A13" s="12"/>
      <c r="B13" s="12"/>
      <c r="C13" s="12"/>
      <c r="D13" s="12"/>
      <c r="E13" s="12"/>
    </row>
    <row r="14" spans="1:5" x14ac:dyDescent="0.25">
      <c r="A14" s="12"/>
      <c r="B14" s="12"/>
      <c r="C14" s="12"/>
      <c r="D14" s="12"/>
      <c r="E14" s="12"/>
    </row>
    <row r="15" spans="1:5" x14ac:dyDescent="0.25">
      <c r="A15" s="12"/>
      <c r="B15" s="12"/>
      <c r="C15" s="12"/>
      <c r="D15" s="12"/>
      <c r="E15" s="12"/>
    </row>
    <row r="16" spans="1:5" x14ac:dyDescent="0.25">
      <c r="A16" s="12"/>
      <c r="B16" s="12"/>
      <c r="C16" s="12"/>
      <c r="D16" s="12"/>
      <c r="E16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32"/>
  <sheetViews>
    <sheetView zoomScale="85" zoomScaleNormal="85" zoomScalePageLayoutView="85" workbookViewId="0">
      <selection activeCell="C3" sqref="C3"/>
    </sheetView>
  </sheetViews>
  <sheetFormatPr defaultColWidth="8.85546875" defaultRowHeight="15" x14ac:dyDescent="0.25"/>
  <cols>
    <col min="1" max="1" width="13.28515625" bestFit="1" customWidth="1"/>
    <col min="2" max="2" width="17" bestFit="1" customWidth="1"/>
    <col min="3" max="3" width="16.140625" bestFit="1" customWidth="1"/>
    <col min="4" max="4" width="62.140625" style="22" bestFit="1" customWidth="1"/>
  </cols>
  <sheetData>
    <row r="1" spans="1:4" ht="19.5" thickBot="1" x14ac:dyDescent="0.3">
      <c r="A1" s="9" t="s">
        <v>158</v>
      </c>
      <c r="B1" s="9" t="s">
        <v>159</v>
      </c>
      <c r="C1" s="9" t="s">
        <v>160</v>
      </c>
      <c r="D1" s="21" t="s">
        <v>161</v>
      </c>
    </row>
    <row r="2" spans="1:4" s="8" customFormat="1" x14ac:dyDescent="0.25">
      <c r="A2" s="31">
        <v>42705</v>
      </c>
      <c r="B2" s="10">
        <f>WEEKDAY(A2)</f>
        <v>5</v>
      </c>
      <c r="C2" s="10"/>
      <c r="D2" s="24"/>
    </row>
    <row r="3" spans="1:4" s="8" customFormat="1" x14ac:dyDescent="0.25">
      <c r="A3" s="31">
        <v>42706</v>
      </c>
      <c r="B3" s="10">
        <f t="shared" ref="B3:B32" si="0">WEEKDAY(A3)</f>
        <v>6</v>
      </c>
      <c r="C3" s="10"/>
      <c r="D3" s="24"/>
    </row>
    <row r="4" spans="1:4" s="8" customFormat="1" x14ac:dyDescent="0.25">
      <c r="A4" s="31">
        <v>42707</v>
      </c>
      <c r="B4" s="10">
        <f t="shared" si="0"/>
        <v>7</v>
      </c>
      <c r="C4" s="10"/>
      <c r="D4" s="24"/>
    </row>
    <row r="5" spans="1:4" s="23" customFormat="1" x14ac:dyDescent="0.2">
      <c r="A5" s="31">
        <v>42708</v>
      </c>
      <c r="B5" s="10">
        <f t="shared" si="0"/>
        <v>1</v>
      </c>
      <c r="C5" s="10"/>
      <c r="D5" s="24"/>
    </row>
    <row r="6" spans="1:4" s="15" customFormat="1" x14ac:dyDescent="0.25">
      <c r="A6" s="31">
        <v>42709</v>
      </c>
      <c r="B6" s="10">
        <f t="shared" si="0"/>
        <v>2</v>
      </c>
      <c r="C6" s="10"/>
      <c r="D6" s="24"/>
    </row>
    <row r="7" spans="1:4" s="15" customFormat="1" x14ac:dyDescent="0.25">
      <c r="A7" s="31">
        <v>42710</v>
      </c>
      <c r="B7" s="10">
        <f t="shared" si="0"/>
        <v>3</v>
      </c>
      <c r="C7" s="10"/>
      <c r="D7" s="24"/>
    </row>
    <row r="8" spans="1:4" x14ac:dyDescent="0.25">
      <c r="A8" s="31">
        <v>42711</v>
      </c>
      <c r="B8" s="10">
        <f t="shared" si="0"/>
        <v>4</v>
      </c>
      <c r="C8" s="10"/>
      <c r="D8" s="24"/>
    </row>
    <row r="9" spans="1:4" s="8" customFormat="1" x14ac:dyDescent="0.25">
      <c r="A9" s="31">
        <v>42712</v>
      </c>
      <c r="B9" s="10">
        <f t="shared" si="0"/>
        <v>5</v>
      </c>
      <c r="C9" s="10"/>
      <c r="D9" s="24"/>
    </row>
    <row r="10" spans="1:4" s="15" customFormat="1" x14ac:dyDescent="0.25">
      <c r="A10" s="31">
        <v>42713</v>
      </c>
      <c r="B10" s="10">
        <f t="shared" si="0"/>
        <v>6</v>
      </c>
      <c r="C10" s="10"/>
      <c r="D10" s="24"/>
    </row>
    <row r="11" spans="1:4" s="8" customFormat="1" x14ac:dyDescent="0.25">
      <c r="A11" s="31">
        <v>42714</v>
      </c>
      <c r="B11" s="10">
        <f t="shared" si="0"/>
        <v>7</v>
      </c>
      <c r="C11" s="10"/>
      <c r="D11" s="24"/>
    </row>
    <row r="12" spans="1:4" s="8" customFormat="1" x14ac:dyDescent="0.25">
      <c r="A12" s="31">
        <v>42715</v>
      </c>
      <c r="B12" s="10">
        <f t="shared" si="0"/>
        <v>1</v>
      </c>
      <c r="C12" s="10"/>
      <c r="D12" s="24"/>
    </row>
    <row r="13" spans="1:4" s="15" customFormat="1" x14ac:dyDescent="0.25">
      <c r="A13" s="31">
        <v>42716</v>
      </c>
      <c r="B13" s="10">
        <f t="shared" si="0"/>
        <v>2</v>
      </c>
      <c r="C13" s="10"/>
      <c r="D13" s="24"/>
    </row>
    <row r="14" spans="1:4" s="15" customFormat="1" x14ac:dyDescent="0.25">
      <c r="A14" s="31">
        <v>42717</v>
      </c>
      <c r="B14" s="10">
        <f t="shared" si="0"/>
        <v>3</v>
      </c>
      <c r="C14" s="10"/>
      <c r="D14" s="24"/>
    </row>
    <row r="15" spans="1:4" s="20" customFormat="1" x14ac:dyDescent="0.25">
      <c r="A15" s="31">
        <v>42718</v>
      </c>
      <c r="B15" s="10">
        <f t="shared" si="0"/>
        <v>4</v>
      </c>
      <c r="C15" s="10"/>
      <c r="D15" s="24"/>
    </row>
    <row r="16" spans="1:4" s="8" customFormat="1" x14ac:dyDescent="0.25">
      <c r="A16" s="31">
        <v>42719</v>
      </c>
      <c r="B16" s="10">
        <f t="shared" si="0"/>
        <v>5</v>
      </c>
      <c r="C16" s="10"/>
      <c r="D16" s="24"/>
    </row>
    <row r="17" spans="1:4" s="15" customFormat="1" x14ac:dyDescent="0.25">
      <c r="A17" s="31">
        <v>42720</v>
      </c>
      <c r="B17" s="10">
        <f t="shared" si="0"/>
        <v>6</v>
      </c>
      <c r="C17" s="10"/>
      <c r="D17" s="24"/>
    </row>
    <row r="18" spans="1:4" s="8" customFormat="1" x14ac:dyDescent="0.25">
      <c r="A18" s="31">
        <v>42721</v>
      </c>
      <c r="B18" s="10">
        <f t="shared" si="0"/>
        <v>7</v>
      </c>
      <c r="C18" s="10"/>
      <c r="D18" s="24"/>
    </row>
    <row r="19" spans="1:4" s="8" customFormat="1" x14ac:dyDescent="0.25">
      <c r="A19" s="31">
        <v>42722</v>
      </c>
      <c r="B19" s="10">
        <f t="shared" si="0"/>
        <v>1</v>
      </c>
      <c r="C19" s="10"/>
      <c r="D19" s="24"/>
    </row>
    <row r="20" spans="1:4" s="8" customFormat="1" x14ac:dyDescent="0.25">
      <c r="A20" s="31">
        <v>42723</v>
      </c>
      <c r="B20" s="10">
        <f t="shared" si="0"/>
        <v>2</v>
      </c>
      <c r="C20" s="10"/>
      <c r="D20" s="24"/>
    </row>
    <row r="21" spans="1:4" s="8" customFormat="1" x14ac:dyDescent="0.25">
      <c r="A21" s="31">
        <v>42724</v>
      </c>
      <c r="B21" s="10">
        <f t="shared" si="0"/>
        <v>3</v>
      </c>
      <c r="C21" s="10"/>
      <c r="D21" s="24"/>
    </row>
    <row r="22" spans="1:4" s="20" customFormat="1" x14ac:dyDescent="0.25">
      <c r="A22" s="31">
        <v>42725</v>
      </c>
      <c r="B22" s="10">
        <f t="shared" si="0"/>
        <v>4</v>
      </c>
      <c r="C22" s="10"/>
      <c r="D22" s="24"/>
    </row>
    <row r="23" spans="1:4" s="8" customFormat="1" x14ac:dyDescent="0.25">
      <c r="A23" s="31">
        <v>42726</v>
      </c>
      <c r="B23" s="10">
        <f t="shared" si="0"/>
        <v>5</v>
      </c>
      <c r="C23" s="10"/>
      <c r="D23" s="24"/>
    </row>
    <row r="24" spans="1:4" s="8" customFormat="1" x14ac:dyDescent="0.25">
      <c r="A24" s="31">
        <v>42727</v>
      </c>
      <c r="B24" s="10">
        <f t="shared" si="0"/>
        <v>6</v>
      </c>
      <c r="C24" s="10"/>
      <c r="D24" s="24"/>
    </row>
    <row r="25" spans="1:4" x14ac:dyDescent="0.25">
      <c r="A25" s="31">
        <v>42728</v>
      </c>
      <c r="B25" s="10">
        <f t="shared" si="0"/>
        <v>7</v>
      </c>
      <c r="C25" s="10"/>
      <c r="D25" s="24"/>
    </row>
    <row r="26" spans="1:4" s="8" customFormat="1" x14ac:dyDescent="0.25">
      <c r="A26" s="31">
        <v>42729</v>
      </c>
      <c r="B26" s="10">
        <f t="shared" si="0"/>
        <v>1</v>
      </c>
      <c r="C26" s="10"/>
      <c r="D26" s="24"/>
    </row>
    <row r="27" spans="1:4" s="8" customFormat="1" x14ac:dyDescent="0.25">
      <c r="A27" s="31">
        <v>42730</v>
      </c>
      <c r="B27" s="10">
        <f t="shared" si="0"/>
        <v>2</v>
      </c>
      <c r="C27" s="10"/>
      <c r="D27" s="24"/>
    </row>
    <row r="28" spans="1:4" s="8" customFormat="1" x14ac:dyDescent="0.25">
      <c r="A28" s="31">
        <v>42731</v>
      </c>
      <c r="B28" s="10">
        <f t="shared" si="0"/>
        <v>3</v>
      </c>
      <c r="C28" s="10"/>
      <c r="D28" s="24"/>
    </row>
    <row r="29" spans="1:4" s="20" customFormat="1" x14ac:dyDescent="0.25">
      <c r="A29" s="31">
        <v>42732</v>
      </c>
      <c r="B29" s="10">
        <f t="shared" si="0"/>
        <v>4</v>
      </c>
      <c r="C29" s="10"/>
      <c r="D29" s="24"/>
    </row>
    <row r="30" spans="1:4" s="8" customFormat="1" x14ac:dyDescent="0.25">
      <c r="A30" s="31">
        <v>42733</v>
      </c>
      <c r="B30" s="10">
        <f t="shared" si="0"/>
        <v>5</v>
      </c>
      <c r="C30" s="10"/>
      <c r="D30" s="24"/>
    </row>
    <row r="31" spans="1:4" s="8" customFormat="1" x14ac:dyDescent="0.25">
      <c r="A31" s="31">
        <v>42734</v>
      </c>
      <c r="B31" s="10">
        <f t="shared" si="0"/>
        <v>6</v>
      </c>
      <c r="C31" s="10"/>
      <c r="D31" s="24"/>
    </row>
    <row r="32" spans="1:4" x14ac:dyDescent="0.25">
      <c r="A32" s="31">
        <v>42735</v>
      </c>
      <c r="B32" s="10">
        <f t="shared" si="0"/>
        <v>7</v>
      </c>
      <c r="C32" s="10"/>
      <c r="D32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Планер</vt:lpstr>
      <vt:lpstr>Посещения</vt:lpstr>
      <vt:lpstr>Почта России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2016-11-30T19:53:08Z</dcterms:modified>
</cp:coreProperties>
</file>