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2" r:id="rId1"/>
    <sheet name="Лист2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H1" i="1"/>
  <c r="I3" i="1"/>
  <c r="I2" i="1"/>
  <c r="G3" i="1"/>
  <c r="G2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M5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" i="1"/>
  <c r="E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F2" i="1" l="1"/>
  <c r="H2" i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</calcChain>
</file>

<file path=xl/sharedStrings.xml><?xml version="1.0" encoding="utf-8"?>
<sst xmlns="http://schemas.openxmlformats.org/spreadsheetml/2006/main" count="73" uniqueCount="71">
  <si>
    <t>Логин</t>
  </si>
  <si>
    <t>Количество смен РГ</t>
  </si>
  <si>
    <t>talyadova</t>
  </si>
  <si>
    <t>РГ1</t>
  </si>
  <si>
    <t>РГ2</t>
  </si>
  <si>
    <t>РГ3</t>
  </si>
  <si>
    <t>asbarcevich</t>
  </si>
  <si>
    <t>yavfedorova</t>
  </si>
  <si>
    <t>yuvmakhnacheva</t>
  </si>
  <si>
    <t>rrkashkarova</t>
  </si>
  <si>
    <t>aatkacheva</t>
  </si>
  <si>
    <t>nvmalova</t>
  </si>
  <si>
    <t>mntochilenko</t>
  </si>
  <si>
    <t>iamatveeva48589</t>
  </si>
  <si>
    <t>agmackevich</t>
  </si>
  <si>
    <t>edcygankova</t>
  </si>
  <si>
    <t>iabuxareva</t>
  </si>
  <si>
    <t>eadanilenko</t>
  </si>
  <si>
    <t>eafaber</t>
  </si>
  <si>
    <t>kilomova</t>
  </si>
  <si>
    <t>nvtarasova80947</t>
  </si>
  <si>
    <t>ovberseneva</t>
  </si>
  <si>
    <t>apladchenko</t>
  </si>
  <si>
    <t>yuvkrivova</t>
  </si>
  <si>
    <t>emdyakonova</t>
  </si>
  <si>
    <t>nndanilova</t>
  </si>
  <si>
    <t>mvorlova72502</t>
  </si>
  <si>
    <t>mguzun</t>
  </si>
  <si>
    <t>esepishkina</t>
  </si>
  <si>
    <t>vkmamina</t>
  </si>
  <si>
    <t>dakurnosova</t>
  </si>
  <si>
    <t>yuasubcelnyj</t>
  </si>
  <si>
    <t>rrmustafin14705</t>
  </si>
  <si>
    <t>nabatienko</t>
  </si>
  <si>
    <t>lxlysogor</t>
  </si>
  <si>
    <t>epbogdanova</t>
  </si>
  <si>
    <t>lavaxitova54586</t>
  </si>
  <si>
    <t>mvmanylova</t>
  </si>
  <si>
    <t>glkim</t>
  </si>
  <si>
    <t>asuvarova10571</t>
  </si>
  <si>
    <t>tvsitnikova</t>
  </si>
  <si>
    <t>meburak</t>
  </si>
  <si>
    <t>khebujnova</t>
  </si>
  <si>
    <t>admosoravchuk</t>
  </si>
  <si>
    <t>olsorokina</t>
  </si>
  <si>
    <t>nsproskurina</t>
  </si>
  <si>
    <t>detaganova</t>
  </si>
  <si>
    <t>masholokhova</t>
  </si>
  <si>
    <t>aeshataeva</t>
  </si>
  <si>
    <t>izmerzabekova</t>
  </si>
  <si>
    <t>nsovsyannikova1228</t>
  </si>
  <si>
    <t>eivysotina</t>
  </si>
  <si>
    <t>lipotapova</t>
  </si>
  <si>
    <t>yuemogutnova</t>
  </si>
  <si>
    <t>aaturovskaya</t>
  </si>
  <si>
    <t>vekuzmicheva</t>
  </si>
  <si>
    <t>mvmaslova</t>
  </si>
  <si>
    <t>vvkresanov</t>
  </si>
  <si>
    <t>Норма в день</t>
  </si>
  <si>
    <t>Норма за месяц</t>
  </si>
  <si>
    <t>Логины</t>
  </si>
  <si>
    <t>Баллов</t>
  </si>
  <si>
    <t>Вклад логина</t>
  </si>
  <si>
    <t>логин</t>
  </si>
  <si>
    <t>Уже прослушано штук</t>
  </si>
  <si>
    <t>Нужно прослушать за месяц</t>
  </si>
  <si>
    <t xml:space="preserve"> переменные данные</t>
  </si>
  <si>
    <t>Переменные данные</t>
  </si>
  <si>
    <t>Норма</t>
  </si>
  <si>
    <t>норма</t>
  </si>
  <si>
    <t>логины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</si>
</sst>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.1"/>
      <color rgb="FF333333"/>
      <name val="Helvetica Neue"/>
    </font>
    <font>
      <b/>
      <sz val="10"/>
      <color rgb="FFFF0000"/>
      <name val="Arial"/>
      <family val="2"/>
      <charset val="204"/>
    </font>
    <font>
      <b/>
      <sz val="10"/>
      <color rgb="FF0020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top" wrapText="1"/>
    </xf>
    <xf numFmtId="10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3" borderId="3" xfId="0" applyFont="1" applyFill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1" fillId="0" borderId="12" xfId="0" applyFont="1" applyBorder="1"/>
    <xf numFmtId="0" fontId="0" fillId="0" borderId="12" xfId="0" applyBorder="1"/>
    <xf numFmtId="0" fontId="4" fillId="4" borderId="3" xfId="0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vertical="top" wrapText="1"/>
    </xf>
    <xf numFmtId="0" fontId="0" fillId="4" borderId="12" xfId="0" applyFill="1" applyBorder="1"/>
    <xf numFmtId="0" fontId="0" fillId="4" borderId="0" xfId="0" applyFill="1"/>
    <xf numFmtId="0" fontId="2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0" fillId="0" borderId="0" xfId="0" applyBorder="1"/>
    <xf numFmtId="0" fontId="5" fillId="0" borderId="1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1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10" sqref="A10"/>
    </sheetView>
  </sheetViews>
  <sheetFormatPr defaultRowHeight="15"/>
  <cols>
    <col min="1" max="1" width="15" customWidth="1"/>
    <col min="2" max="2" width="21.7109375" bestFit="1" customWidth="1"/>
    <col min="6" max="6" width="20.85546875" bestFit="1" customWidth="1"/>
  </cols>
  <sheetData>
    <row r="1" spans="1:6">
      <c r="A1" s="10" t="s">
        <v>63</v>
      </c>
      <c r="B1" s="10" t="s">
        <v>64</v>
      </c>
    </row>
    <row r="2" spans="1:6">
      <c r="A2" s="13" t="s">
        <v>2</v>
      </c>
      <c r="B2" s="14">
        <v>3</v>
      </c>
      <c r="E2" s="15"/>
      <c r="F2" t="s">
        <v>67</v>
      </c>
    </row>
    <row r="3" spans="1:6">
      <c r="A3" s="13" t="s">
        <v>6</v>
      </c>
      <c r="B3" s="14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tabSelected="1" zoomScaleNormal="100" workbookViewId="0">
      <selection activeCell="I2" sqref="I2"/>
    </sheetView>
  </sheetViews>
  <sheetFormatPr defaultRowHeight="15"/>
  <cols>
    <col min="1" max="1" width="22.42578125" bestFit="1" customWidth="1"/>
    <col min="2" max="2" width="8.7109375" customWidth="1"/>
    <col min="4" max="4" width="13" customWidth="1"/>
    <col min="5" max="5" width="18.42578125" customWidth="1"/>
    <col min="7" max="8" width="9.140625" customWidth="1"/>
    <col min="10" max="10" width="9.140625" style="21" customWidth="1"/>
    <col min="12" max="12" width="22.28515625" customWidth="1"/>
  </cols>
  <sheetData>
    <row r="1" spans="1:13" ht="39.75" thickBot="1">
      <c r="A1" t="s">
        <v>0</v>
      </c>
      <c r="B1" t="s">
        <v>61</v>
      </c>
      <c r="C1" s="1"/>
      <c r="D1" s="5" t="s">
        <v>62</v>
      </c>
      <c r="E1" s="5" t="s">
        <v>65</v>
      </c>
      <c r="G1" s="22"/>
      <c r="H1" s="24">
        <f>MATCH(0,G:G,)-2</f>
        <v>20</v>
      </c>
      <c r="J1" s="16"/>
      <c r="K1" s="26" t="s">
        <v>1</v>
      </c>
      <c r="L1" s="27"/>
      <c r="M1" s="28"/>
    </row>
    <row r="2" spans="1:13" ht="15.75" thickBot="1">
      <c r="A2" s="2" t="s">
        <v>2</v>
      </c>
      <c r="B2" s="12">
        <v>618.49</v>
      </c>
      <c r="C2" s="1"/>
      <c r="D2" s="3">
        <f t="shared" ref="D2:D33" si="0">B2/SUM(B:B)</f>
        <v>6.0844757281075829E-2</v>
      </c>
      <c r="E2" s="4">
        <f>ROUNDDOWN($M$5*D2,0)</f>
        <v>20</v>
      </c>
      <c r="F2">
        <f>IF(E2,ROW(F1),0)</f>
        <v>1</v>
      </c>
      <c r="G2" s="23">
        <f>MAX(F:F)</f>
        <v>46</v>
      </c>
      <c r="H2" s="23">
        <f>F2</f>
        <v>1</v>
      </c>
      <c r="I2" t="str">
        <f>IF(H2&lt;&gt;"",INDEX(A:A,COUNTIF(H$2:H2,H2)+1),"")</f>
        <v>talyadova</v>
      </c>
      <c r="J2" s="16"/>
      <c r="K2" s="17" t="s">
        <v>3</v>
      </c>
      <c r="L2" s="5" t="s">
        <v>4</v>
      </c>
      <c r="M2" s="8" t="s">
        <v>5</v>
      </c>
    </row>
    <row r="3" spans="1:13" ht="15.75" thickBot="1">
      <c r="A3" s="2" t="s">
        <v>6</v>
      </c>
      <c r="B3" s="12">
        <v>469.08</v>
      </c>
      <c r="C3" s="1"/>
      <c r="D3" s="3">
        <f t="shared" si="0"/>
        <v>4.6146354420293051E-2</v>
      </c>
      <c r="E3" s="4">
        <f>ROUNDDOWN($M$5*D3,0)</f>
        <v>15</v>
      </c>
      <c r="F3">
        <f t="shared" ref="F3:F54" si="1">IF(E3,ROW(F2),0)</f>
        <v>2</v>
      </c>
      <c r="G3" s="16">
        <f>G2-COUNTIF(E:E,F2)</f>
        <v>41</v>
      </c>
      <c r="H3" s="25">
        <f>IF(COUNTIF(H$2:H2,H2)&lt;VLOOKUP(H2,F:G,2,),H2,IF(H2&lt;H$1,H2+1,""))</f>
        <v>1</v>
      </c>
      <c r="I3" t="str">
        <f>IF(H3&lt;&gt;"",INDEX(A:A,COUNTIF(H$2:H3,H3)+1),"")</f>
        <v>asbarcevich</v>
      </c>
      <c r="J3" s="16"/>
      <c r="K3" s="18">
        <v>20</v>
      </c>
      <c r="L3" s="4">
        <v>15</v>
      </c>
      <c r="M3" s="9">
        <v>20</v>
      </c>
    </row>
    <row r="4" spans="1:13" ht="16.5" thickBot="1">
      <c r="A4" s="2" t="s">
        <v>7</v>
      </c>
      <c r="B4" s="12">
        <v>467.77</v>
      </c>
      <c r="C4" s="1"/>
      <c r="D4" s="3">
        <f t="shared" si="0"/>
        <v>4.6017481468364624E-2</v>
      </c>
      <c r="E4" s="4">
        <f>ROUNDDOWN($M$5*D4,0)</f>
        <v>15</v>
      </c>
      <c r="F4">
        <f t="shared" si="1"/>
        <v>3</v>
      </c>
      <c r="G4" s="16">
        <f>G3-COUNTIF(E:E,F3)</f>
        <v>38</v>
      </c>
      <c r="H4" s="25">
        <f>IF(COUNTIF(H$2:H3,H3)&lt;VLOOKUP(H3,F:G,2,),H3,IF(H3&lt;H$1,H3+1,""))</f>
        <v>1</v>
      </c>
      <c r="I4" t="str">
        <f>IF(H4&lt;&gt;"",INDEX(A:A,COUNTIF(H$2:H4,H4)+1),"")</f>
        <v>yavfedorova</v>
      </c>
      <c r="J4" s="16"/>
      <c r="K4" s="29" t="s">
        <v>58</v>
      </c>
      <c r="L4" s="30"/>
      <c r="M4" s="9">
        <v>6</v>
      </c>
    </row>
    <row r="5" spans="1:13" ht="16.5" thickBot="1">
      <c r="A5" s="2" t="s">
        <v>8</v>
      </c>
      <c r="B5" s="12">
        <v>467.08</v>
      </c>
      <c r="C5" s="1"/>
      <c r="D5" s="3">
        <f t="shared" si="0"/>
        <v>4.5949601821929045E-2</v>
      </c>
      <c r="E5" s="4">
        <f>ROUNDDOWN($M$5*D5,0)</f>
        <v>15</v>
      </c>
      <c r="F5">
        <f t="shared" si="1"/>
        <v>4</v>
      </c>
      <c r="G5" s="16">
        <f>G4-COUNTIF(E:E,F4)</f>
        <v>32</v>
      </c>
      <c r="H5" s="25">
        <f>IF(COUNTIF(H$2:H4,H4)&lt;VLOOKUP(H4,F:G,2,),H4,IF(H4&lt;H$1,H4+1,""))</f>
        <v>1</v>
      </c>
      <c r="I5" t="str">
        <f>IF(H5&lt;&gt;"",INDEX(A:A,COUNTIF(H$2:H5,H5)+1),"")</f>
        <v>yuvmakhnacheva</v>
      </c>
      <c r="J5" s="16"/>
      <c r="K5" s="29" t="s">
        <v>59</v>
      </c>
      <c r="L5" s="30"/>
      <c r="M5" s="9">
        <f>(K3+L3+M3)*M4</f>
        <v>330</v>
      </c>
    </row>
    <row r="6" spans="1:13" ht="15.75" thickBot="1">
      <c r="A6" s="2" t="s">
        <v>9</v>
      </c>
      <c r="B6" s="12">
        <v>465.77</v>
      </c>
      <c r="C6" s="1"/>
      <c r="D6" s="3">
        <f t="shared" si="0"/>
        <v>4.5820728870000625E-2</v>
      </c>
      <c r="E6" s="4">
        <f>ROUNDDOWN($M$5*D6,0)</f>
        <v>15</v>
      </c>
      <c r="F6">
        <f t="shared" si="1"/>
        <v>5</v>
      </c>
      <c r="G6" s="16">
        <f>G5-COUNTIF(E:E,F5)</f>
        <v>28</v>
      </c>
      <c r="H6" s="25">
        <f>IF(COUNTIF(H$2:H5,H5)&lt;VLOOKUP(H5,F:G,2,),H5,IF(H5&lt;H$1,H5+1,""))</f>
        <v>1</v>
      </c>
      <c r="I6" t="str">
        <f>IF(H6&lt;&gt;"",INDEX(A:A,COUNTIF(H$2:H6,H6)+1),"")</f>
        <v>rrkashkarova</v>
      </c>
      <c r="J6" s="16"/>
      <c r="K6" s="31"/>
      <c r="L6" s="32"/>
      <c r="M6" s="6"/>
    </row>
    <row r="7" spans="1:13" ht="15.75" thickBot="1">
      <c r="A7" s="2" t="s">
        <v>10</v>
      </c>
      <c r="B7" s="12">
        <v>456.82</v>
      </c>
      <c r="C7" s="1"/>
      <c r="D7" s="3">
        <f t="shared" si="0"/>
        <v>4.4940260992321714E-2</v>
      </c>
      <c r="E7" s="4">
        <f>ROUNDDOWN($M$5*D7,0)</f>
        <v>14</v>
      </c>
      <c r="F7">
        <f t="shared" si="1"/>
        <v>6</v>
      </c>
      <c r="G7" s="16">
        <f>G6-COUNTIF(E:E,F6)</f>
        <v>27</v>
      </c>
      <c r="H7" s="25">
        <f>IF(COUNTIF(H$2:H6,H6)&lt;VLOOKUP(H6,F:G,2,),H6,IF(H6&lt;H$1,H6+1,""))</f>
        <v>1</v>
      </c>
      <c r="I7" t="str">
        <f>IF(H7&lt;&gt;"",INDEX(A:A,COUNTIF(H$2:H7,H7)+1),"")</f>
        <v>aatkacheva</v>
      </c>
      <c r="J7" s="16"/>
      <c r="K7" s="19"/>
      <c r="L7" s="6"/>
      <c r="M7" s="6"/>
    </row>
    <row r="8" spans="1:13" ht="15.75" thickBot="1">
      <c r="A8" s="2" t="s">
        <v>11</v>
      </c>
      <c r="B8" s="12">
        <v>368.1</v>
      </c>
      <c r="C8" s="1"/>
      <c r="D8" s="3">
        <f t="shared" si="0"/>
        <v>3.6212315728894585E-2</v>
      </c>
      <c r="E8" s="4">
        <f>ROUNDDOWN($M$5*D8,0)</f>
        <v>11</v>
      </c>
      <c r="F8">
        <f t="shared" si="1"/>
        <v>7</v>
      </c>
      <c r="G8" s="16">
        <f>G7-COUNTIF(E:E,F7)</f>
        <v>20</v>
      </c>
      <c r="H8" s="25">
        <f>IF(COUNTIF(H$2:H7,H7)&lt;VLOOKUP(H7,F:G,2,),H7,IF(H7&lt;H$1,H7+1,""))</f>
        <v>1</v>
      </c>
      <c r="I8" t="str">
        <f>IF(H8&lt;&gt;"",INDEX(A:A,COUNTIF(H$2:H8,H8)+1),"")</f>
        <v>nvmalova</v>
      </c>
      <c r="J8" s="16"/>
      <c r="K8" s="20"/>
      <c r="L8" s="6" t="s">
        <v>66</v>
      </c>
      <c r="M8" s="6"/>
    </row>
    <row r="9" spans="1:13" ht="15.75" thickBot="1">
      <c r="A9" s="2" t="s">
        <v>12</v>
      </c>
      <c r="B9" s="12">
        <v>314.16000000000003</v>
      </c>
      <c r="C9" s="1"/>
      <c r="D9" s="3">
        <f t="shared" si="0"/>
        <v>3.090589815101745E-2</v>
      </c>
      <c r="E9" s="4">
        <f>ROUNDDOWN($M$5*D9,0)</f>
        <v>10</v>
      </c>
      <c r="F9">
        <f t="shared" si="1"/>
        <v>8</v>
      </c>
      <c r="G9" s="16">
        <f>G8-COUNTIF(E:E,F8)</f>
        <v>18</v>
      </c>
      <c r="H9" s="25">
        <f>IF(COUNTIF(H$2:H8,H8)&lt;VLOOKUP(H8,F:G,2,),H8,IF(H8&lt;H$1,H8+1,""))</f>
        <v>1</v>
      </c>
      <c r="I9" t="str">
        <f>IF(H9&lt;&gt;"",INDEX(A:A,COUNTIF(H$2:H9,H9)+1),"")</f>
        <v>mntochilenko</v>
      </c>
      <c r="J9" s="16"/>
      <c r="L9" s="6"/>
      <c r="M9" s="6"/>
    </row>
    <row r="10" spans="1:13" ht="15.75" thickBot="1">
      <c r="A10" s="2" t="s">
        <v>13</v>
      </c>
      <c r="B10" s="12">
        <v>301.7</v>
      </c>
      <c r="C10" s="1"/>
      <c r="D10" s="3">
        <f t="shared" si="0"/>
        <v>2.9680129463209713E-2</v>
      </c>
      <c r="E10" s="4">
        <f>ROUNDDOWN($M$5*D10,0)</f>
        <v>9</v>
      </c>
      <c r="F10">
        <f t="shared" si="1"/>
        <v>9</v>
      </c>
      <c r="G10" s="16">
        <f>G9-COUNTIF(E:E,F9)</f>
        <v>12</v>
      </c>
      <c r="H10" s="25">
        <f>IF(COUNTIF(H$2:H9,H9)&lt;VLOOKUP(H9,F:G,2,),H9,IF(H9&lt;H$1,H9+1,""))</f>
        <v>1</v>
      </c>
      <c r="I10" t="str">
        <f>IF(H10&lt;&gt;"",INDEX(A:A,COUNTIF(H$2:H10,H10)+1),"")</f>
        <v>iamatveeva48589</v>
      </c>
      <c r="J10" s="16"/>
      <c r="K10" s="19"/>
      <c r="L10" s="6"/>
      <c r="M10" s="6"/>
    </row>
    <row r="11" spans="1:13" ht="15.75" thickBot="1">
      <c r="A11" s="2" t="s">
        <v>14</v>
      </c>
      <c r="B11" s="12">
        <v>290.95</v>
      </c>
      <c r="C11" s="1"/>
      <c r="D11" s="3">
        <f t="shared" si="0"/>
        <v>2.8622584247003202E-2</v>
      </c>
      <c r="E11" s="4">
        <f>ROUNDDOWN($M$5*D11,0)</f>
        <v>9</v>
      </c>
      <c r="F11">
        <f t="shared" si="1"/>
        <v>10</v>
      </c>
      <c r="G11" s="16">
        <f>G10-COUNTIF(E:E,F10)</f>
        <v>8</v>
      </c>
      <c r="H11" s="25">
        <f>IF(COUNTIF(H$2:H10,H10)&lt;VLOOKUP(H10,F:G,2,),H10,IF(H10&lt;H$1,H10+1,""))</f>
        <v>1</v>
      </c>
      <c r="I11" t="str">
        <f>IF(H11&lt;&gt;"",INDEX(A:A,COUNTIF(H$2:H11,H11)+1),"")</f>
        <v>agmackevich</v>
      </c>
      <c r="J11" s="16"/>
      <c r="K11" s="19"/>
      <c r="L11" s="6"/>
      <c r="M11" s="6"/>
    </row>
    <row r="12" spans="1:13" ht="15.75" thickBot="1">
      <c r="A12" s="2" t="s">
        <v>15</v>
      </c>
      <c r="B12" s="12">
        <v>283.58</v>
      </c>
      <c r="C12" s="1"/>
      <c r="D12" s="3">
        <f t="shared" si="0"/>
        <v>2.7897550922031854E-2</v>
      </c>
      <c r="E12" s="4">
        <f>ROUNDDOWN($M$5*D12,0)</f>
        <v>9</v>
      </c>
      <c r="F12">
        <f t="shared" si="1"/>
        <v>11</v>
      </c>
      <c r="G12" s="16">
        <f>G11-COUNTIF(E:E,F11)</f>
        <v>7</v>
      </c>
      <c r="H12" s="25">
        <f>IF(COUNTIF(H$2:H11,H11)&lt;VLOOKUP(H11,F:G,2,),H11,IF(H11&lt;H$1,H11+1,""))</f>
        <v>1</v>
      </c>
      <c r="I12" t="str">
        <f>IF(H12&lt;&gt;"",INDEX(A:A,COUNTIF(H$2:H12,H12)+1),"")</f>
        <v>edcygankova</v>
      </c>
      <c r="J12" s="16"/>
      <c r="K12" s="19"/>
      <c r="L12" s="6"/>
      <c r="M12" s="6"/>
    </row>
    <row r="13" spans="1:13" ht="15.75" thickBot="1">
      <c r="A13" s="2" t="s">
        <v>16</v>
      </c>
      <c r="B13" s="12">
        <v>278.73</v>
      </c>
      <c r="C13" s="1"/>
      <c r="D13" s="3">
        <f t="shared" si="0"/>
        <v>2.7420425870999153E-2</v>
      </c>
      <c r="E13" s="4">
        <f>ROUNDDOWN($M$5*D13,0)</f>
        <v>9</v>
      </c>
      <c r="F13">
        <f t="shared" si="1"/>
        <v>12</v>
      </c>
      <c r="G13" s="16">
        <f>G12-COUNTIF(E:E,F12)</f>
        <v>6</v>
      </c>
      <c r="H13" s="25">
        <f>IF(COUNTIF(H$2:H12,H12)&lt;VLOOKUP(H12,F:G,2,),H12,IF(H12&lt;H$1,H12+1,""))</f>
        <v>1</v>
      </c>
      <c r="I13" t="str">
        <f>IF(H13&lt;&gt;"",INDEX(A:A,COUNTIF(H$2:H13,H13)+1),"")</f>
        <v>iabuxareva</v>
      </c>
      <c r="J13" s="16"/>
      <c r="K13" s="19"/>
      <c r="L13" s="6"/>
      <c r="M13" s="6"/>
    </row>
    <row r="14" spans="1:13" ht="15.75" thickBot="1">
      <c r="A14" s="2" t="s">
        <v>17</v>
      </c>
      <c r="B14" s="12">
        <v>276.08999999999997</v>
      </c>
      <c r="C14" s="1"/>
      <c r="D14" s="3">
        <f t="shared" si="0"/>
        <v>2.7160712441158665E-2</v>
      </c>
      <c r="E14" s="4">
        <f>ROUNDDOWN($M$5*D14,0)</f>
        <v>8</v>
      </c>
      <c r="F14">
        <f t="shared" si="1"/>
        <v>13</v>
      </c>
      <c r="G14" s="16">
        <f>G13-COUNTIF(E:E,F13)</f>
        <v>6</v>
      </c>
      <c r="H14" s="25">
        <f>IF(COUNTIF(H$2:H13,H13)&lt;VLOOKUP(H13,F:G,2,),H13,IF(H13&lt;H$1,H13+1,""))</f>
        <v>1</v>
      </c>
      <c r="I14" t="str">
        <f>IF(H14&lt;&gt;"",INDEX(A:A,COUNTIF(H$2:H14,H14)+1),"")</f>
        <v>eadanilenko</v>
      </c>
      <c r="J14" s="16"/>
      <c r="K14" s="19"/>
      <c r="L14" s="6"/>
      <c r="M14" s="6"/>
    </row>
    <row r="15" spans="1:13" ht="15.75" thickBot="1">
      <c r="A15" s="2" t="s">
        <v>18</v>
      </c>
      <c r="B15" s="12">
        <v>272.16000000000003</v>
      </c>
      <c r="C15" s="1"/>
      <c r="D15" s="3">
        <f t="shared" si="0"/>
        <v>2.6774093585373408E-2</v>
      </c>
      <c r="E15" s="4">
        <f>ROUNDDOWN($M$5*D15,0)</f>
        <v>8</v>
      </c>
      <c r="F15">
        <f t="shared" si="1"/>
        <v>14</v>
      </c>
      <c r="G15" s="16">
        <f>G14-COUNTIF(E:E,F14)</f>
        <v>6</v>
      </c>
      <c r="H15" s="25">
        <f>IF(COUNTIF(H$2:H14,H14)&lt;VLOOKUP(H14,F:G,2,),H14,IF(H14&lt;H$1,H14+1,""))</f>
        <v>1</v>
      </c>
      <c r="I15" t="str">
        <f>IF(H15&lt;&gt;"",INDEX(A:A,COUNTIF(H$2:H15,H15)+1),"")</f>
        <v>eafaber</v>
      </c>
      <c r="J15" s="16"/>
      <c r="K15" s="19"/>
      <c r="L15" s="6"/>
      <c r="M15" s="6"/>
    </row>
    <row r="16" spans="1:13" ht="15.75" thickBot="1">
      <c r="A16" s="2" t="s">
        <v>19</v>
      </c>
      <c r="B16" s="12">
        <v>263.27999999999997</v>
      </c>
      <c r="C16" s="1"/>
      <c r="D16" s="3">
        <f t="shared" si="0"/>
        <v>2.5900512048637234E-2</v>
      </c>
      <c r="E16" s="4">
        <f>ROUNDDOWN($M$5*D16,0)</f>
        <v>8</v>
      </c>
      <c r="F16">
        <f t="shared" si="1"/>
        <v>15</v>
      </c>
      <c r="G16" s="16">
        <f>G15-COUNTIF(E:E,F15)</f>
        <v>5</v>
      </c>
      <c r="H16" s="25">
        <f>IF(COUNTIF(H$2:H15,H15)&lt;VLOOKUP(H15,F:G,2,),H15,IF(H15&lt;H$1,H15+1,""))</f>
        <v>1</v>
      </c>
      <c r="I16" t="str">
        <f>IF(H16&lt;&gt;"",INDEX(A:A,COUNTIF(H$2:H16,H16)+1),"")</f>
        <v>kilomova</v>
      </c>
      <c r="J16" s="16"/>
      <c r="K16" s="19"/>
      <c r="L16" s="6"/>
      <c r="M16" s="6"/>
    </row>
    <row r="17" spans="1:13" ht="15.75" thickBot="1">
      <c r="A17" s="2" t="s">
        <v>20</v>
      </c>
      <c r="B17" s="12">
        <v>257.24</v>
      </c>
      <c r="C17" s="1"/>
      <c r="D17" s="3">
        <f t="shared" si="0"/>
        <v>2.530631920157795E-2</v>
      </c>
      <c r="E17" s="4">
        <f>ROUNDDOWN($M$5*D17,0)</f>
        <v>8</v>
      </c>
      <c r="F17">
        <f t="shared" si="1"/>
        <v>16</v>
      </c>
      <c r="G17" s="16">
        <f>G16-COUNTIF(E:E,F16)</f>
        <v>1</v>
      </c>
      <c r="H17" s="25">
        <f>IF(COUNTIF(H$2:H16,H16)&lt;VLOOKUP(H16,F:G,2,),H16,IF(H16&lt;H$1,H16+1,""))</f>
        <v>1</v>
      </c>
      <c r="I17" t="str">
        <f>IF(H17&lt;&gt;"",INDEX(A:A,COUNTIF(H$2:H17,H17)+1),"")</f>
        <v>nvtarasova80947</v>
      </c>
      <c r="J17" s="16"/>
      <c r="K17" s="19"/>
      <c r="L17" s="6"/>
      <c r="M17" s="6"/>
    </row>
    <row r="18" spans="1:13" ht="15.75" thickBot="1">
      <c r="A18" s="2" t="s">
        <v>21</v>
      </c>
      <c r="B18" s="12">
        <v>253.2</v>
      </c>
      <c r="C18" s="1"/>
      <c r="D18" s="3">
        <f t="shared" si="0"/>
        <v>2.4908878952882664E-2</v>
      </c>
      <c r="E18" s="4">
        <f>ROUNDDOWN($M$5*D18,0)</f>
        <v>8</v>
      </c>
      <c r="F18">
        <f t="shared" si="1"/>
        <v>17</v>
      </c>
      <c r="G18" s="16">
        <f>G17-COUNTIF(E:E,F17)</f>
        <v>1</v>
      </c>
      <c r="H18" s="25">
        <f>IF(COUNTIF(H$2:H17,H17)&lt;VLOOKUP(H17,F:G,2,),H17,IF(H17&lt;H$1,H17+1,""))</f>
        <v>1</v>
      </c>
      <c r="I18" t="str">
        <f>IF(H18&lt;&gt;"",INDEX(A:A,COUNTIF(H$2:H18,H18)+1),"")</f>
        <v>ovberseneva</v>
      </c>
      <c r="J18" s="16"/>
      <c r="K18" s="19"/>
      <c r="L18" s="6"/>
      <c r="M18" s="6"/>
    </row>
    <row r="19" spans="1:13" ht="15.75" thickBot="1">
      <c r="A19" s="2" t="s">
        <v>22</v>
      </c>
      <c r="B19" s="12">
        <v>248.16</v>
      </c>
      <c r="C19" s="1"/>
      <c r="D19" s="3">
        <f t="shared" si="0"/>
        <v>2.4413062405005379E-2</v>
      </c>
      <c r="E19" s="4">
        <f>ROUNDDOWN($M$5*D19,0)</f>
        <v>8</v>
      </c>
      <c r="F19">
        <f t="shared" si="1"/>
        <v>18</v>
      </c>
      <c r="G19" s="16">
        <f>G18-COUNTIF(E:E,F18)</f>
        <v>1</v>
      </c>
      <c r="H19" s="25">
        <f>IF(COUNTIF(H$2:H18,H18)&lt;VLOOKUP(H18,F:G,2,),H18,IF(H18&lt;H$1,H18+1,""))</f>
        <v>1</v>
      </c>
      <c r="I19" t="str">
        <f>IF(H19&lt;&gt;"",INDEX(A:A,COUNTIF(H$2:H19,H19)+1),"")</f>
        <v>apladchenko</v>
      </c>
      <c r="J19" s="16"/>
      <c r="K19" s="19"/>
      <c r="L19" s="6"/>
      <c r="M19" s="6"/>
    </row>
    <row r="20" spans="1:13" ht="15.75" thickBot="1">
      <c r="A20" s="2" t="s">
        <v>23</v>
      </c>
      <c r="B20" s="12">
        <v>237.43</v>
      </c>
      <c r="C20" s="1"/>
      <c r="D20" s="3">
        <f t="shared" si="0"/>
        <v>2.3357484714782509E-2</v>
      </c>
      <c r="E20" s="4">
        <f>ROUNDDOWN($M$5*D20,0)</f>
        <v>7</v>
      </c>
      <c r="F20">
        <f t="shared" si="1"/>
        <v>19</v>
      </c>
      <c r="G20" s="16">
        <f>G19-COUNTIF(E:E,F19)</f>
        <v>1</v>
      </c>
      <c r="H20" s="25">
        <f>IF(COUNTIF(H$2:H19,H19)&lt;VLOOKUP(H19,F:G,2,),H19,IF(H19&lt;H$1,H19+1,""))</f>
        <v>1</v>
      </c>
      <c r="I20" t="str">
        <f>IF(H20&lt;&gt;"",INDEX(A:A,COUNTIF(H$2:H20,H20)+1),"")</f>
        <v>yuvkrivova</v>
      </c>
      <c r="J20" s="16"/>
      <c r="K20" s="19"/>
      <c r="L20" s="6"/>
      <c r="M20" s="6"/>
    </row>
    <row r="21" spans="1:13" ht="15.75" thickBot="1">
      <c r="A21" s="2" t="s">
        <v>24</v>
      </c>
      <c r="B21" s="12">
        <v>220.64</v>
      </c>
      <c r="C21" s="1"/>
      <c r="D21" s="3">
        <f t="shared" si="0"/>
        <v>2.170574665151671E-2</v>
      </c>
      <c r="E21" s="4">
        <f>ROUNDDOWN($M$5*D21,0)</f>
        <v>7</v>
      </c>
      <c r="F21">
        <f t="shared" si="1"/>
        <v>20</v>
      </c>
      <c r="G21" s="16">
        <f>G20-COUNTIF(E:E,F20)</f>
        <v>1</v>
      </c>
      <c r="H21" s="25">
        <f>IF(COUNTIF(H$2:H20,H20)&lt;VLOOKUP(H20,F:G,2,),H20,IF(H20&lt;H$1,H20+1,""))</f>
        <v>1</v>
      </c>
      <c r="I21" t="str">
        <f>IF(H21&lt;&gt;"",INDEX(A:A,COUNTIF(H$2:H21,H21)+1),"")</f>
        <v>emdyakonova</v>
      </c>
      <c r="J21" s="16"/>
      <c r="K21" s="19"/>
      <c r="L21" s="6"/>
      <c r="M21" s="6"/>
    </row>
    <row r="22" spans="1:13" ht="15.75" thickBot="1">
      <c r="A22" s="2" t="s">
        <v>25</v>
      </c>
      <c r="B22" s="12">
        <v>213.92</v>
      </c>
      <c r="C22" s="1"/>
      <c r="D22" s="3">
        <f t="shared" si="0"/>
        <v>2.1044657921013663E-2</v>
      </c>
      <c r="E22" s="4">
        <f>ROUNDDOWN($M$5*D22,0)</f>
        <v>6</v>
      </c>
      <c r="F22">
        <f t="shared" si="1"/>
        <v>21</v>
      </c>
      <c r="G22" s="16">
        <f>G21-COUNTIF(E:E,F21)</f>
        <v>0</v>
      </c>
      <c r="H22" s="25">
        <f>IF(COUNTIF(H$2:H21,H21)&lt;VLOOKUP(H21,F:G,2,),H21,IF(H21&lt;H$1,H21+1,""))</f>
        <v>1</v>
      </c>
      <c r="I22" t="str">
        <f>IF(H22&lt;&gt;"",INDEX(A:A,COUNTIF(H$2:H22,H22)+1),"")</f>
        <v>nndanilova</v>
      </c>
      <c r="J22" s="16"/>
      <c r="K22" s="19"/>
      <c r="L22" s="6"/>
      <c r="M22" s="6"/>
    </row>
    <row r="23" spans="1:13" ht="15.75" thickBot="1">
      <c r="A23" s="2" t="s">
        <v>26</v>
      </c>
      <c r="B23" s="12">
        <v>211.2</v>
      </c>
      <c r="C23" s="1"/>
      <c r="D23" s="3">
        <f t="shared" si="0"/>
        <v>2.0777074387238619E-2</v>
      </c>
      <c r="E23" s="4">
        <f>ROUNDDOWN($M$5*D23,0)</f>
        <v>6</v>
      </c>
      <c r="F23">
        <f t="shared" si="1"/>
        <v>22</v>
      </c>
      <c r="G23" s="16">
        <f>G22-COUNTIF(E:E,F22)</f>
        <v>0</v>
      </c>
      <c r="H23" s="25">
        <f>IF(COUNTIF(H$2:H22,H22)&lt;VLOOKUP(H22,F:G,2,),H22,IF(H22&lt;H$1,H22+1,""))</f>
        <v>1</v>
      </c>
      <c r="I23" t="str">
        <f>IF(H23&lt;&gt;"",INDEX(A:A,COUNTIF(H$2:H23,H23)+1),"")</f>
        <v>mvorlova72502</v>
      </c>
      <c r="J23" s="16"/>
      <c r="K23" s="19"/>
      <c r="L23" s="6"/>
      <c r="M23" s="6"/>
    </row>
    <row r="24" spans="1:13" ht="15.75" thickBot="1">
      <c r="A24" s="2" t="s">
        <v>27</v>
      </c>
      <c r="B24" s="12">
        <v>210.18</v>
      </c>
      <c r="C24" s="1"/>
      <c r="D24" s="3">
        <f t="shared" si="0"/>
        <v>2.0676730562072979E-2</v>
      </c>
      <c r="E24" s="4">
        <f>ROUNDDOWN($M$5*D24,0)</f>
        <v>6</v>
      </c>
      <c r="F24">
        <f t="shared" si="1"/>
        <v>23</v>
      </c>
      <c r="G24" s="16">
        <f>G23-COUNTIF(E:E,F23)</f>
        <v>0</v>
      </c>
      <c r="H24" s="25">
        <f>IF(COUNTIF(H$2:H23,H23)&lt;VLOOKUP(H23,F:G,2,),H23,IF(H23&lt;H$1,H23+1,""))</f>
        <v>1</v>
      </c>
      <c r="I24" t="str">
        <f>IF(H24&lt;&gt;"",INDEX(A:A,COUNTIF(H$2:H24,H24)+1),"")</f>
        <v>mguzun</v>
      </c>
      <c r="J24" s="16"/>
      <c r="K24" s="19"/>
      <c r="L24" s="6"/>
      <c r="M24" s="6"/>
    </row>
    <row r="25" spans="1:13" ht="15.75" thickBot="1">
      <c r="A25" s="2" t="s">
        <v>28</v>
      </c>
      <c r="B25" s="12">
        <v>206.64</v>
      </c>
      <c r="C25" s="1"/>
      <c r="D25" s="3">
        <f t="shared" si="0"/>
        <v>2.0328478462968695E-2</v>
      </c>
      <c r="E25" s="4">
        <f>ROUNDDOWN($M$5*D25,0)</f>
        <v>6</v>
      </c>
      <c r="F25">
        <f t="shared" si="1"/>
        <v>24</v>
      </c>
      <c r="G25" s="16">
        <f>G24-COUNTIF(E:E,F24)</f>
        <v>0</v>
      </c>
      <c r="H25" s="25">
        <f>IF(COUNTIF(H$2:H24,H24)&lt;VLOOKUP(H24,F:G,2,),H24,IF(H24&lt;H$1,H24+1,""))</f>
        <v>1</v>
      </c>
      <c r="I25" t="str">
        <f>IF(H25&lt;&gt;"",INDEX(A:A,COUNTIF(H$2:H25,H25)+1),"")</f>
        <v>esepishkina</v>
      </c>
      <c r="J25" s="16"/>
      <c r="K25" s="19"/>
      <c r="L25" s="6"/>
      <c r="M25" s="6"/>
    </row>
    <row r="26" spans="1:13" ht="15.75" thickBot="1">
      <c r="A26" s="2" t="s">
        <v>29</v>
      </c>
      <c r="B26" s="12">
        <v>206.34</v>
      </c>
      <c r="C26" s="1"/>
      <c r="D26" s="3">
        <f t="shared" si="0"/>
        <v>2.0298965573214096E-2</v>
      </c>
      <c r="E26" s="4">
        <f>ROUNDDOWN($M$5*D26,0)</f>
        <v>6</v>
      </c>
      <c r="F26">
        <f t="shared" si="1"/>
        <v>25</v>
      </c>
      <c r="G26" s="16">
        <f>G25-COUNTIF(E:E,F25)</f>
        <v>0</v>
      </c>
      <c r="H26" s="25">
        <f>IF(COUNTIF(H$2:H25,H25)&lt;VLOOKUP(H25,F:G,2,),H25,IF(H25&lt;H$1,H25+1,""))</f>
        <v>1</v>
      </c>
      <c r="I26" t="str">
        <f>IF(H26&lt;&gt;"",INDEX(A:A,COUNTIF(H$2:H26,H26)+1),"")</f>
        <v>vkmamina</v>
      </c>
      <c r="J26" s="16"/>
      <c r="K26" s="19"/>
      <c r="L26" s="6"/>
      <c r="M26" s="6"/>
    </row>
    <row r="27" spans="1:13" ht="15.75" thickBot="1">
      <c r="A27" s="2" t="s">
        <v>30</v>
      </c>
      <c r="B27" s="12">
        <v>204.14</v>
      </c>
      <c r="C27" s="1"/>
      <c r="D27" s="3">
        <f t="shared" si="0"/>
        <v>2.0082537715013692E-2</v>
      </c>
      <c r="E27" s="4">
        <f>ROUNDDOWN($M$5*D27,0)</f>
        <v>6</v>
      </c>
      <c r="F27">
        <f t="shared" si="1"/>
        <v>26</v>
      </c>
      <c r="G27" s="16">
        <f>G26-COUNTIF(E:E,F26)</f>
        <v>0</v>
      </c>
      <c r="H27" s="25">
        <f>IF(COUNTIF(H$2:H26,H26)&lt;VLOOKUP(H26,F:G,2,),H26,IF(H26&lt;H$1,H26+1,""))</f>
        <v>1</v>
      </c>
      <c r="I27" t="str">
        <f>IF(H27&lt;&gt;"",INDEX(A:A,COUNTIF(H$2:H27,H27)+1),"")</f>
        <v>dakurnosova</v>
      </c>
      <c r="J27" s="16"/>
      <c r="K27" s="19"/>
      <c r="L27" s="6"/>
      <c r="M27" s="6"/>
    </row>
    <row r="28" spans="1:13" ht="15.75" thickBot="1">
      <c r="A28" s="2" t="s">
        <v>31</v>
      </c>
      <c r="B28" s="12">
        <v>193.1</v>
      </c>
      <c r="C28" s="1"/>
      <c r="D28" s="3">
        <f t="shared" si="0"/>
        <v>1.89964633720444E-2</v>
      </c>
      <c r="E28" s="4">
        <f>ROUNDDOWN($M$5*D28,0)</f>
        <v>6</v>
      </c>
      <c r="F28">
        <f t="shared" si="1"/>
        <v>27</v>
      </c>
      <c r="G28" s="16">
        <f>G27-COUNTIF(E:E,F27)</f>
        <v>0</v>
      </c>
      <c r="H28" s="25">
        <f>IF(COUNTIF(H$2:H27,H27)&lt;VLOOKUP(H27,F:G,2,),H27,IF(H27&lt;H$1,H27+1,""))</f>
        <v>1</v>
      </c>
      <c r="I28" t="str">
        <f>IF(H28&lt;&gt;"",INDEX(A:A,COUNTIF(H$2:H28,H28)+1),"")</f>
        <v>yuasubcelnyj</v>
      </c>
      <c r="J28" s="16"/>
      <c r="K28" s="19"/>
      <c r="L28" s="6"/>
      <c r="M28" s="6"/>
    </row>
    <row r="29" spans="1:13" ht="15.75" thickBot="1">
      <c r="A29" s="2" t="s">
        <v>32</v>
      </c>
      <c r="B29" s="12">
        <v>180.84</v>
      </c>
      <c r="C29" s="1"/>
      <c r="D29" s="3">
        <f t="shared" si="0"/>
        <v>1.779036994407307E-2</v>
      </c>
      <c r="E29" s="4">
        <f>ROUNDDOWN($M$5*D29,0)</f>
        <v>5</v>
      </c>
      <c r="F29">
        <f t="shared" si="1"/>
        <v>28</v>
      </c>
      <c r="G29" s="16">
        <f>G28-COUNTIF(E:E,F28)</f>
        <v>0</v>
      </c>
      <c r="H29" s="25">
        <f>IF(COUNTIF(H$2:H28,H28)&lt;VLOOKUP(H28,F:G,2,),H28,IF(H28&lt;H$1,H28+1,""))</f>
        <v>1</v>
      </c>
      <c r="I29" t="str">
        <f>IF(H29&lt;&gt;"",INDEX(A:A,COUNTIF(H$2:H29,H29)+1),"")</f>
        <v>rrmustafin14705</v>
      </c>
      <c r="J29" s="16"/>
      <c r="K29" s="19"/>
      <c r="L29" s="6"/>
      <c r="M29" s="6"/>
    </row>
    <row r="30" spans="1:13" ht="15.75" thickBot="1">
      <c r="A30" s="2" t="s">
        <v>33</v>
      </c>
      <c r="B30" s="12">
        <v>152.4</v>
      </c>
      <c r="C30" s="1"/>
      <c r="D30" s="3">
        <f t="shared" si="0"/>
        <v>1.4992547995336959E-2</v>
      </c>
      <c r="E30" s="4">
        <f>ROUNDDOWN($M$5*D30,0)</f>
        <v>4</v>
      </c>
      <c r="F30">
        <f t="shared" si="1"/>
        <v>29</v>
      </c>
      <c r="G30" s="16">
        <f>G29-COUNTIF(E:E,F29)</f>
        <v>0</v>
      </c>
      <c r="H30" s="25">
        <f>IF(COUNTIF(H$2:H29,H29)&lt;VLOOKUP(H29,F:G,2,),H29,IF(H29&lt;H$1,H29+1,""))</f>
        <v>1</v>
      </c>
      <c r="I30" t="str">
        <f>IF(H30&lt;&gt;"",INDEX(A:A,COUNTIF(H$2:H30,H30)+1),"")</f>
        <v>nabatienko</v>
      </c>
      <c r="J30" s="16"/>
      <c r="K30" s="19"/>
      <c r="L30" s="6"/>
      <c r="M30" s="6"/>
    </row>
    <row r="31" spans="1:13" ht="15.75" thickBot="1">
      <c r="A31" s="2" t="s">
        <v>34</v>
      </c>
      <c r="B31" s="12">
        <v>135.54</v>
      </c>
      <c r="C31" s="1"/>
      <c r="D31" s="3">
        <f t="shared" si="0"/>
        <v>1.3333923591128422E-2</v>
      </c>
      <c r="E31" s="4">
        <f>ROUNDDOWN($M$5*D31,0)</f>
        <v>4</v>
      </c>
      <c r="F31">
        <f t="shared" si="1"/>
        <v>30</v>
      </c>
      <c r="G31" s="16">
        <f>G30-COUNTIF(E:E,F30)</f>
        <v>0</v>
      </c>
      <c r="H31" s="25">
        <f>IF(COUNTIF(H$2:H30,H30)&lt;VLOOKUP(H30,F:G,2,),H30,IF(H30&lt;H$1,H30+1,""))</f>
        <v>1</v>
      </c>
      <c r="I31" t="str">
        <f>IF(H31&lt;&gt;"",INDEX(A:A,COUNTIF(H$2:H31,H31)+1),"")</f>
        <v>lxlysogor</v>
      </c>
      <c r="J31" s="16"/>
      <c r="K31" s="19"/>
      <c r="L31" s="6"/>
      <c r="M31" s="6"/>
    </row>
    <row r="32" spans="1:13" ht="15.75" thickBot="1">
      <c r="A32" s="2" t="s">
        <v>35</v>
      </c>
      <c r="B32" s="12">
        <v>134.84</v>
      </c>
      <c r="C32" s="1"/>
      <c r="D32" s="3">
        <f t="shared" si="0"/>
        <v>1.3265060181701021E-2</v>
      </c>
      <c r="E32" s="4">
        <f>ROUNDDOWN($M$5*D32,0)</f>
        <v>4</v>
      </c>
      <c r="F32">
        <f t="shared" si="1"/>
        <v>31</v>
      </c>
      <c r="G32" s="16">
        <f>G31-COUNTIF(E:E,F31)</f>
        <v>0</v>
      </c>
      <c r="H32" s="25">
        <f>IF(COUNTIF(H$2:H31,H31)&lt;VLOOKUP(H31,F:G,2,),H31,IF(H31&lt;H$1,H31+1,""))</f>
        <v>1</v>
      </c>
      <c r="I32" t="str">
        <f>IF(H32&lt;&gt;"",INDEX(A:A,COUNTIF(H$2:H32,H32)+1),"")</f>
        <v>epbogdanova</v>
      </c>
      <c r="J32" s="16"/>
      <c r="K32" s="19"/>
      <c r="L32" s="6"/>
      <c r="M32" s="6"/>
    </row>
    <row r="33" spans="1:13" ht="15.75" thickBot="1">
      <c r="A33" s="2" t="s">
        <v>36</v>
      </c>
      <c r="B33" s="12">
        <v>127.1</v>
      </c>
      <c r="C33" s="1"/>
      <c r="D33" s="3">
        <f t="shared" si="0"/>
        <v>1.2503627626032332E-2</v>
      </c>
      <c r="E33" s="4">
        <f>ROUNDDOWN($M$5*D33,0)</f>
        <v>4</v>
      </c>
      <c r="F33">
        <f t="shared" si="1"/>
        <v>32</v>
      </c>
      <c r="G33" s="16">
        <f>G32-COUNTIF(E:E,F32)</f>
        <v>0</v>
      </c>
      <c r="H33" s="25">
        <f>IF(COUNTIF(H$2:H32,H32)&lt;VLOOKUP(H32,F:G,2,),H32,IF(H32&lt;H$1,H32+1,""))</f>
        <v>1</v>
      </c>
      <c r="I33" t="str">
        <f>IF(H33&lt;&gt;"",INDEX(A:A,COUNTIF(H$2:H33,H33)+1),"")</f>
        <v>lavaxitova54586</v>
      </c>
      <c r="J33" s="16"/>
      <c r="K33" s="19"/>
      <c r="L33" s="6"/>
      <c r="M33" s="6"/>
    </row>
    <row r="34" spans="1:13" ht="15.75" thickBot="1">
      <c r="A34" s="2" t="s">
        <v>37</v>
      </c>
      <c r="B34" s="12">
        <v>119.76</v>
      </c>
      <c r="C34" s="1"/>
      <c r="D34" s="3">
        <f t="shared" ref="D34:D54" si="2">B34/SUM(B:B)</f>
        <v>1.1781545590036446E-2</v>
      </c>
      <c r="E34" s="4">
        <f>ROUNDDOWN($M$5*D34,0)</f>
        <v>3</v>
      </c>
      <c r="F34">
        <f t="shared" si="1"/>
        <v>33</v>
      </c>
      <c r="G34" s="16">
        <f>G33-COUNTIF(E:E,F33)</f>
        <v>0</v>
      </c>
      <c r="H34" s="25">
        <f>IF(COUNTIF(H$2:H33,H33)&lt;VLOOKUP(H33,F:G,2,),H33,IF(H33&lt;H$1,H33+1,""))</f>
        <v>1</v>
      </c>
      <c r="I34" t="str">
        <f>IF(H34&lt;&gt;"",INDEX(A:A,COUNTIF(H$2:H34,H34)+1),"")</f>
        <v>mvmanylova</v>
      </c>
      <c r="J34" s="16"/>
      <c r="K34" s="19"/>
      <c r="L34" s="6"/>
      <c r="M34" s="6"/>
    </row>
    <row r="35" spans="1:13" ht="15.75" thickBot="1">
      <c r="A35" s="2" t="s">
        <v>38</v>
      </c>
      <c r="B35" s="12">
        <v>111.1</v>
      </c>
      <c r="C35" s="1"/>
      <c r="D35" s="3">
        <f t="shared" si="2"/>
        <v>1.0929606839120315E-2</v>
      </c>
      <c r="E35" s="4">
        <f>ROUNDDOWN($M$5*D35,0)</f>
        <v>3</v>
      </c>
      <c r="F35">
        <f t="shared" si="1"/>
        <v>34</v>
      </c>
      <c r="G35" s="16">
        <f>G34-COUNTIF(E:E,F34)</f>
        <v>0</v>
      </c>
      <c r="H35" s="25">
        <f>IF(COUNTIF(H$2:H34,H34)&lt;VLOOKUP(H34,F:G,2,),H34,IF(H34&lt;H$1,H34+1,""))</f>
        <v>1</v>
      </c>
      <c r="I35" t="str">
        <f>IF(H35&lt;&gt;"",INDEX(A:A,COUNTIF(H$2:H35,H35)+1),"")</f>
        <v>glkim</v>
      </c>
      <c r="J35" s="16"/>
      <c r="K35" s="19"/>
      <c r="L35" s="6"/>
      <c r="M35" s="6"/>
    </row>
    <row r="36" spans="1:13" ht="15.75" thickBot="1">
      <c r="A36" s="2" t="s">
        <v>39</v>
      </c>
      <c r="B36" s="12">
        <v>103.9</v>
      </c>
      <c r="C36" s="1"/>
      <c r="D36" s="3">
        <f t="shared" si="2"/>
        <v>1.022129748500991E-2</v>
      </c>
      <c r="E36" s="4">
        <f>ROUNDDOWN($M$5*D36,0)</f>
        <v>3</v>
      </c>
      <c r="F36">
        <f t="shared" si="1"/>
        <v>35</v>
      </c>
      <c r="G36" s="16">
        <f>G35-COUNTIF(E:E,F35)</f>
        <v>0</v>
      </c>
      <c r="H36" s="25">
        <f>IF(COUNTIF(H$2:H35,H35)&lt;VLOOKUP(H35,F:G,2,),H35,IF(H35&lt;H$1,H35+1,""))</f>
        <v>1</v>
      </c>
      <c r="I36" t="str">
        <f>IF(H36&lt;&gt;"",INDEX(A:A,COUNTIF(H$2:H36,H36)+1),"")</f>
        <v>asuvarova10571</v>
      </c>
      <c r="J36" s="16"/>
      <c r="K36" s="19"/>
      <c r="L36" s="6"/>
      <c r="M36" s="6"/>
    </row>
    <row r="37" spans="1:13" ht="15.75" thickBot="1">
      <c r="A37" s="2" t="s">
        <v>40</v>
      </c>
      <c r="B37" s="12">
        <v>101.56</v>
      </c>
      <c r="C37" s="1"/>
      <c r="D37" s="3">
        <f t="shared" si="2"/>
        <v>9.9910969449240258E-3</v>
      </c>
      <c r="E37" s="4">
        <f>ROUNDDOWN($M$5*D37,0)</f>
        <v>3</v>
      </c>
      <c r="F37">
        <f t="shared" si="1"/>
        <v>36</v>
      </c>
      <c r="G37" s="16">
        <f>G36-COUNTIF(E:E,F36)</f>
        <v>0</v>
      </c>
      <c r="H37" s="25">
        <f>IF(COUNTIF(H$2:H36,H36)&lt;VLOOKUP(H36,F:G,2,),H36,IF(H36&lt;H$1,H36+1,""))</f>
        <v>1</v>
      </c>
      <c r="I37" t="str">
        <f>IF(H37&lt;&gt;"",INDEX(A:A,COUNTIF(H$2:H37,H37)+1),"")</f>
        <v>tvsitnikova</v>
      </c>
      <c r="J37" s="16"/>
      <c r="K37" s="19"/>
      <c r="L37" s="6"/>
      <c r="M37" s="6"/>
    </row>
    <row r="38" spans="1:13" ht="15.75" thickBot="1">
      <c r="A38" s="2" t="s">
        <v>41</v>
      </c>
      <c r="B38" s="12">
        <v>96.88</v>
      </c>
      <c r="C38" s="1"/>
      <c r="D38" s="3">
        <f t="shared" si="2"/>
        <v>9.5306958647522599E-3</v>
      </c>
      <c r="E38" s="4">
        <f>ROUNDDOWN($M$5*D38,0)</f>
        <v>3</v>
      </c>
      <c r="F38">
        <f t="shared" si="1"/>
        <v>37</v>
      </c>
      <c r="G38" s="16">
        <f>G37-COUNTIF(E:E,F37)</f>
        <v>0</v>
      </c>
      <c r="H38" s="25">
        <f>IF(COUNTIF(H$2:H37,H37)&lt;VLOOKUP(H37,F:G,2,),H37,IF(H37&lt;H$1,H37+1,""))</f>
        <v>1</v>
      </c>
      <c r="I38" t="str">
        <f>IF(H38&lt;&gt;"",INDEX(A:A,COUNTIF(H$2:H38,H38)+1),"")</f>
        <v>meburak</v>
      </c>
      <c r="J38" s="16"/>
      <c r="K38" s="19"/>
      <c r="L38" s="6"/>
      <c r="M38" s="6"/>
    </row>
    <row r="39" spans="1:13" ht="15.75" thickBot="1">
      <c r="A39" s="2" t="s">
        <v>42</v>
      </c>
      <c r="B39" s="12">
        <v>95.08</v>
      </c>
      <c r="C39" s="1"/>
      <c r="D39" s="3">
        <f t="shared" si="2"/>
        <v>9.3536185262246586E-3</v>
      </c>
      <c r="E39" s="4">
        <f>ROUNDDOWN($M$5*D39,0)</f>
        <v>3</v>
      </c>
      <c r="F39">
        <f t="shared" si="1"/>
        <v>38</v>
      </c>
      <c r="G39" s="16">
        <f>G38-COUNTIF(E:E,F38)</f>
        <v>0</v>
      </c>
      <c r="H39" s="25">
        <f>IF(COUNTIF(H$2:H38,H38)&lt;VLOOKUP(H38,F:G,2,),H38,IF(H38&lt;H$1,H38+1,""))</f>
        <v>1</v>
      </c>
      <c r="I39" t="str">
        <f>IF(H39&lt;&gt;"",INDEX(A:A,COUNTIF(H$2:H39,H39)+1),"")</f>
        <v>khebujnova</v>
      </c>
      <c r="J39" s="16"/>
      <c r="K39" s="19"/>
      <c r="L39" s="6"/>
      <c r="M39" s="6"/>
    </row>
    <row r="40" spans="1:13" ht="15.75" thickBot="1">
      <c r="A40" s="2" t="s">
        <v>43</v>
      </c>
      <c r="B40" s="12">
        <v>80.5</v>
      </c>
      <c r="C40" s="1"/>
      <c r="D40" s="3">
        <f t="shared" si="2"/>
        <v>7.9192920841510833E-3</v>
      </c>
      <c r="E40" s="4">
        <f>ROUNDDOWN($M$5*D40,0)</f>
        <v>2</v>
      </c>
      <c r="F40">
        <f t="shared" si="1"/>
        <v>39</v>
      </c>
      <c r="G40" s="16">
        <f>G39-COUNTIF(E:E,F39)</f>
        <v>0</v>
      </c>
      <c r="H40" s="25">
        <f>IF(COUNTIF(H$2:H39,H39)&lt;VLOOKUP(H39,F:G,2,),H39,IF(H39&lt;H$1,H39+1,""))</f>
        <v>1</v>
      </c>
      <c r="I40" t="str">
        <f>IF(H40&lt;&gt;"",INDEX(A:A,COUNTIF(H$2:H40,H40)+1),"")</f>
        <v>admosoravchuk</v>
      </c>
      <c r="J40" s="16"/>
      <c r="K40" s="19"/>
      <c r="L40" s="6"/>
      <c r="M40" s="6"/>
    </row>
    <row r="41" spans="1:13" ht="15.75" thickBot="1">
      <c r="A41" s="2" t="s">
        <v>44</v>
      </c>
      <c r="B41" s="12">
        <v>73.819999999999993</v>
      </c>
      <c r="C41" s="1"/>
      <c r="D41" s="3">
        <f t="shared" si="2"/>
        <v>7.2621384056153161E-3</v>
      </c>
      <c r="E41" s="4">
        <f>ROUNDDOWN($M$5*D41,0)</f>
        <v>2</v>
      </c>
      <c r="F41">
        <f t="shared" si="1"/>
        <v>40</v>
      </c>
      <c r="G41" s="16">
        <f>G40-COUNTIF(E:E,F40)</f>
        <v>0</v>
      </c>
      <c r="H41" s="25">
        <f>IF(COUNTIF(H$2:H40,H40)&lt;VLOOKUP(H40,F:G,2,),H40,IF(H40&lt;H$1,H40+1,""))</f>
        <v>1</v>
      </c>
      <c r="I41" t="str">
        <f>IF(H41&lt;&gt;"",INDEX(A:A,COUNTIF(H$2:H41,H41)+1),"")</f>
        <v>olsorokina</v>
      </c>
      <c r="J41" s="16"/>
      <c r="K41" s="19"/>
      <c r="L41" s="6"/>
      <c r="M41" s="6"/>
    </row>
    <row r="42" spans="1:13" ht="15.75" thickBot="1">
      <c r="A42" s="2" t="s">
        <v>45</v>
      </c>
      <c r="B42" s="12">
        <v>63.6</v>
      </c>
      <c r="C42" s="1"/>
      <c r="D42" s="3">
        <f t="shared" si="2"/>
        <v>6.2567326279752665E-3</v>
      </c>
      <c r="E42" s="4">
        <f>ROUNDDOWN($M$5*D42,0)</f>
        <v>2</v>
      </c>
      <c r="F42">
        <f t="shared" si="1"/>
        <v>41</v>
      </c>
      <c r="G42" s="16">
        <f>G41-COUNTIF(E:E,F41)</f>
        <v>0</v>
      </c>
      <c r="H42" s="25">
        <f>IF(COUNTIF(H$2:H41,H41)&lt;VLOOKUP(H41,F:G,2,),H41,IF(H41&lt;H$1,H41+1,""))</f>
        <v>1</v>
      </c>
      <c r="I42" t="str">
        <f>IF(H42&lt;&gt;"",INDEX(A:A,COUNTIF(H$2:H42,H42)+1),"")</f>
        <v>nsproskurina</v>
      </c>
      <c r="J42" s="16"/>
      <c r="K42" s="19"/>
      <c r="L42" s="6"/>
      <c r="M42" s="6"/>
    </row>
    <row r="43" spans="1:13" ht="15.75" thickBot="1">
      <c r="A43" s="2" t="s">
        <v>46</v>
      </c>
      <c r="B43" s="12">
        <v>60</v>
      </c>
      <c r="C43" s="1"/>
      <c r="D43" s="3">
        <f t="shared" si="2"/>
        <v>5.9025779509200623E-3</v>
      </c>
      <c r="E43" s="4">
        <f>ROUNDDOWN($M$5*D43,0)</f>
        <v>1</v>
      </c>
      <c r="F43">
        <f t="shared" si="1"/>
        <v>42</v>
      </c>
      <c r="G43" s="16">
        <f>G42-COUNTIF(E:E,F42)</f>
        <v>0</v>
      </c>
      <c r="H43" s="25">
        <f>IF(COUNTIF(H$2:H42,H42)&lt;VLOOKUP(H42,F:G,2,),H42,IF(H42&lt;H$1,H42+1,""))</f>
        <v>1</v>
      </c>
      <c r="I43" t="str">
        <f>IF(H43&lt;&gt;"",INDEX(A:A,COUNTIF(H$2:H43,H43)+1),"")</f>
        <v>detaganova</v>
      </c>
      <c r="J43" s="16"/>
      <c r="K43" s="19"/>
      <c r="L43" s="6"/>
      <c r="M43" s="6"/>
    </row>
    <row r="44" spans="1:13" ht="15.75" thickBot="1">
      <c r="A44" s="2" t="s">
        <v>47</v>
      </c>
      <c r="B44" s="12">
        <v>49.2</v>
      </c>
      <c r="C44" s="1"/>
      <c r="D44" s="3">
        <f t="shared" si="2"/>
        <v>4.8401139197544515E-3</v>
      </c>
      <c r="E44" s="4">
        <f>ROUNDDOWN($M$5*D44,0)</f>
        <v>1</v>
      </c>
      <c r="F44">
        <f t="shared" si="1"/>
        <v>43</v>
      </c>
      <c r="G44" s="16">
        <f>G43-COUNTIF(E:E,F43)</f>
        <v>0</v>
      </c>
      <c r="H44" s="25">
        <f>IF(COUNTIF(H$2:H43,H43)&lt;VLOOKUP(H43,F:G,2,),H43,IF(H43&lt;H$1,H43+1,""))</f>
        <v>1</v>
      </c>
      <c r="I44" t="str">
        <f>IF(H44&lt;&gt;"",INDEX(A:A,COUNTIF(H$2:H44,H44)+1),"")</f>
        <v>masholokhova</v>
      </c>
      <c r="J44" s="16"/>
      <c r="K44" s="19"/>
      <c r="L44" s="6"/>
      <c r="M44" s="6"/>
    </row>
    <row r="45" spans="1:13" ht="15.75" thickBot="1">
      <c r="A45" s="2" t="s">
        <v>48</v>
      </c>
      <c r="B45" s="12">
        <v>48</v>
      </c>
      <c r="C45" s="1"/>
      <c r="D45" s="3">
        <f t="shared" si="2"/>
        <v>4.7220623607360504E-3</v>
      </c>
      <c r="E45" s="4">
        <f>ROUNDDOWN($M$5*D45,0)</f>
        <v>1</v>
      </c>
      <c r="F45">
        <f t="shared" si="1"/>
        <v>44</v>
      </c>
      <c r="G45" s="16">
        <f>G44-COUNTIF(E:E,F44)</f>
        <v>0</v>
      </c>
      <c r="H45" s="25">
        <f>IF(COUNTIF(H$2:H44,H44)&lt;VLOOKUP(H44,F:G,2,),H44,IF(H44&lt;H$1,H44+1,""))</f>
        <v>1</v>
      </c>
      <c r="I45" t="str">
        <f>IF(H45&lt;&gt;"",INDEX(A:A,COUNTIF(H$2:H45,H45)+1),"")</f>
        <v>aeshataeva</v>
      </c>
      <c r="J45" s="16"/>
      <c r="K45" s="19"/>
      <c r="L45" s="6"/>
      <c r="M45" s="6"/>
    </row>
    <row r="46" spans="1:13" ht="15.75" thickBot="1">
      <c r="A46" s="2" t="s">
        <v>49</v>
      </c>
      <c r="B46" s="12">
        <v>43.18</v>
      </c>
      <c r="C46" s="1"/>
      <c r="D46" s="3">
        <f t="shared" si="2"/>
        <v>4.2478885986788053E-3</v>
      </c>
      <c r="E46" s="4">
        <f>ROUNDDOWN($M$5*D46,0)</f>
        <v>1</v>
      </c>
      <c r="F46">
        <f t="shared" si="1"/>
        <v>45</v>
      </c>
      <c r="G46" s="16">
        <f>G45-COUNTIF(E:E,F45)</f>
        <v>0</v>
      </c>
      <c r="H46" s="25">
        <f>IF(COUNTIF(H$2:H45,H45)&lt;VLOOKUP(H45,F:G,2,),H45,IF(H45&lt;H$1,H45+1,""))</f>
        <v>1</v>
      </c>
      <c r="I46" t="str">
        <f>IF(H46&lt;&gt;"",INDEX(A:A,COUNTIF(H$2:H46,H46)+1),"")</f>
        <v>izmerzabekova</v>
      </c>
      <c r="J46" s="16"/>
      <c r="K46" s="19"/>
      <c r="L46" s="6"/>
      <c r="M46" s="6"/>
    </row>
    <row r="47" spans="1:13" ht="15.75" thickBot="1">
      <c r="A47" s="2" t="s">
        <v>50</v>
      </c>
      <c r="B47" s="12">
        <v>39</v>
      </c>
      <c r="C47" s="1"/>
      <c r="D47" s="3">
        <f t="shared" si="2"/>
        <v>3.8366756680980408E-3</v>
      </c>
      <c r="E47" s="4">
        <f>ROUNDDOWN($M$5*D47,0)</f>
        <v>1</v>
      </c>
      <c r="F47">
        <f t="shared" si="1"/>
        <v>46</v>
      </c>
      <c r="G47" s="16">
        <f>G46-COUNTIF(E:E,F46)</f>
        <v>0</v>
      </c>
      <c r="H47" s="25">
        <f>IF(COUNTIF(H$2:H46,H46)&lt;VLOOKUP(H46,F:G,2,),H46,IF(H46&lt;H$1,H46+1,""))</f>
        <v>1</v>
      </c>
      <c r="I47" t="str">
        <f>IF(H47&lt;&gt;"",INDEX(A:A,COUNTIF(H$2:H47,H47)+1),"")</f>
        <v>nsovsyannikova1228</v>
      </c>
      <c r="J47" s="16"/>
      <c r="K47" s="19"/>
      <c r="L47" s="6"/>
      <c r="M47" s="6"/>
    </row>
    <row r="48" spans="1:13" ht="15.75" thickBot="1">
      <c r="A48" s="2" t="s">
        <v>51</v>
      </c>
      <c r="B48" s="12">
        <v>24.1</v>
      </c>
      <c r="C48" s="1"/>
      <c r="D48" s="3">
        <f t="shared" si="2"/>
        <v>2.3708688102862252E-3</v>
      </c>
      <c r="E48" s="4">
        <f>ROUNDDOWN($M$5*D48,0)</f>
        <v>0</v>
      </c>
      <c r="F48">
        <f t="shared" si="1"/>
        <v>0</v>
      </c>
      <c r="G48" s="16">
        <f>G47-COUNTIF(E:E,F47)</f>
        <v>0</v>
      </c>
      <c r="H48" s="25">
        <f>IF(COUNTIF(H$2:H47,H47)&lt;VLOOKUP(H47,F:G,2,),H47,IF(H47&lt;H$1,H47+1,""))</f>
        <v>2</v>
      </c>
      <c r="I48" t="str">
        <f>IF(H48&lt;&gt;"",INDEX(A:A,COUNTIF(H$2:H48,H48)+1),"")</f>
        <v>talyadova</v>
      </c>
      <c r="J48" s="16"/>
      <c r="K48" s="19"/>
      <c r="L48" s="6"/>
      <c r="M48" s="6"/>
    </row>
    <row r="49" spans="1:13" ht="15.75" thickBot="1">
      <c r="A49" s="2" t="s">
        <v>52</v>
      </c>
      <c r="B49" s="12">
        <v>22.2</v>
      </c>
      <c r="C49" s="1"/>
      <c r="D49" s="3">
        <f t="shared" si="2"/>
        <v>2.1839538418404231E-3</v>
      </c>
      <c r="E49" s="4">
        <f>ROUNDDOWN($M$5*D49,0)</f>
        <v>0</v>
      </c>
      <c r="F49">
        <f t="shared" si="1"/>
        <v>0</v>
      </c>
      <c r="G49" s="16">
        <f>G48-COUNTIF(E:E,F48)</f>
        <v>-7</v>
      </c>
      <c r="H49" s="25">
        <f>IF(COUNTIF(H$2:H48,H48)&lt;VLOOKUP(H48,F:G,2,),H48,IF(H48&lt;H$1,H48+1,""))</f>
        <v>2</v>
      </c>
      <c r="I49" t="str">
        <f>IF(H49&lt;&gt;"",INDEX(A:A,COUNTIF(H$2:H49,H49)+1),"")</f>
        <v>asbarcevich</v>
      </c>
      <c r="J49" s="16"/>
      <c r="K49" s="19"/>
      <c r="L49" s="6"/>
      <c r="M49" s="6"/>
    </row>
    <row r="50" spans="1:13" ht="15.75" thickBot="1">
      <c r="A50" s="7" t="s">
        <v>53</v>
      </c>
      <c r="B50" s="12">
        <v>18.3</v>
      </c>
      <c r="C50" s="1"/>
      <c r="D50" s="3">
        <f t="shared" si="2"/>
        <v>1.8002862750306193E-3</v>
      </c>
      <c r="E50" s="4">
        <f>ROUNDDOWN($M$5*D50,0)</f>
        <v>0</v>
      </c>
      <c r="F50">
        <f t="shared" si="1"/>
        <v>0</v>
      </c>
      <c r="G50" s="16">
        <f>G49-COUNTIF(E:E,F49)</f>
        <v>-14</v>
      </c>
      <c r="H50" s="25">
        <f>IF(COUNTIF(H$2:H49,H49)&lt;VLOOKUP(H49,F:G,2,),H49,IF(H49&lt;H$1,H49+1,""))</f>
        <v>2</v>
      </c>
      <c r="I50" t="str">
        <f>IF(H50&lt;&gt;"",INDEX(A:A,COUNTIF(H$2:H50,H50)+1),"")</f>
        <v>yavfedorova</v>
      </c>
      <c r="J50" s="16"/>
      <c r="K50" s="19"/>
      <c r="L50" s="6"/>
      <c r="M50" s="6"/>
    </row>
    <row r="51" spans="1:13" ht="15.75" thickBot="1">
      <c r="A51" s="2" t="s">
        <v>54</v>
      </c>
      <c r="B51" s="12">
        <v>17.5</v>
      </c>
      <c r="C51" s="1"/>
      <c r="D51" s="3">
        <f t="shared" si="2"/>
        <v>1.7215852356850182E-3</v>
      </c>
      <c r="E51" s="4">
        <f>ROUNDDOWN($M$5*D51,0)</f>
        <v>0</v>
      </c>
      <c r="F51">
        <f t="shared" si="1"/>
        <v>0</v>
      </c>
      <c r="G51" s="16">
        <f>G50-COUNTIF(E:E,F50)</f>
        <v>-21</v>
      </c>
      <c r="H51" s="25">
        <f>IF(COUNTIF(H$2:H50,H50)&lt;VLOOKUP(H50,F:G,2,),H50,IF(H50&lt;H$1,H50+1,""))</f>
        <v>2</v>
      </c>
      <c r="I51" t="str">
        <f>IF(H51&lt;&gt;"",INDEX(A:A,COUNTIF(H$2:H51,H51)+1),"")</f>
        <v>yuvmakhnacheva</v>
      </c>
      <c r="J51" s="16"/>
      <c r="K51" s="19"/>
      <c r="L51" s="6"/>
      <c r="M51" s="6"/>
    </row>
    <row r="52" spans="1:13" ht="15.75" thickBot="1">
      <c r="A52" s="2" t="s">
        <v>55</v>
      </c>
      <c r="B52" s="12">
        <v>10.7</v>
      </c>
      <c r="C52" s="1"/>
      <c r="D52" s="3">
        <f t="shared" si="2"/>
        <v>1.052626401247411E-3</v>
      </c>
      <c r="E52" s="4">
        <f>ROUNDDOWN($M$5*D52,0)</f>
        <v>0</v>
      </c>
      <c r="F52">
        <f t="shared" si="1"/>
        <v>0</v>
      </c>
      <c r="G52" s="16">
        <f>G51-COUNTIF(E:E,F51)</f>
        <v>-28</v>
      </c>
      <c r="H52" s="25">
        <f>IF(COUNTIF(H$2:H51,H51)&lt;VLOOKUP(H51,F:G,2,),H51,IF(H51&lt;H$1,H51+1,""))</f>
        <v>2</v>
      </c>
      <c r="I52" t="str">
        <f>IF(H52&lt;&gt;"",INDEX(A:A,COUNTIF(H$2:H52,H52)+1),"")</f>
        <v>rrkashkarova</v>
      </c>
      <c r="J52" s="16"/>
      <c r="K52" s="19"/>
      <c r="L52" s="6"/>
      <c r="M52" s="6"/>
    </row>
    <row r="53" spans="1:13" ht="15.75" thickBot="1">
      <c r="A53" s="2" t="s">
        <v>56</v>
      </c>
      <c r="B53" s="12">
        <v>0</v>
      </c>
      <c r="C53" s="1"/>
      <c r="D53" s="3">
        <f t="shared" si="2"/>
        <v>0</v>
      </c>
      <c r="E53" s="4">
        <f>ROUNDDOWN($M$5*D53,0)</f>
        <v>0</v>
      </c>
      <c r="F53">
        <f t="shared" si="1"/>
        <v>0</v>
      </c>
      <c r="G53" s="16">
        <f>G52-COUNTIF(E:E,F52)</f>
        <v>-35</v>
      </c>
      <c r="H53" s="25">
        <f>IF(COUNTIF(H$2:H52,H52)&lt;VLOOKUP(H52,F:G,2,),H52,IF(H52&lt;H$1,H52+1,""))</f>
        <v>2</v>
      </c>
      <c r="I53" t="str">
        <f>IF(H53&lt;&gt;"",INDEX(A:A,COUNTIF(H$2:H53,H53)+1),"")</f>
        <v>aatkacheva</v>
      </c>
      <c r="J53" s="16"/>
      <c r="K53" s="19"/>
      <c r="L53" s="6"/>
      <c r="M53" s="6"/>
    </row>
    <row r="54" spans="1:13" ht="15.75" thickBot="1">
      <c r="A54" s="2" t="s">
        <v>57</v>
      </c>
      <c r="B54" s="12">
        <v>0</v>
      </c>
      <c r="C54" s="1"/>
      <c r="D54" s="3">
        <f t="shared" si="2"/>
        <v>0</v>
      </c>
      <c r="E54" s="4">
        <f>ROUNDDOWN($M$5*D54,0)</f>
        <v>0</v>
      </c>
      <c r="F54">
        <f t="shared" si="1"/>
        <v>0</v>
      </c>
      <c r="G54" s="16">
        <f>G53-COUNTIF(E:E,F53)</f>
        <v>-42</v>
      </c>
      <c r="H54" s="25">
        <f>IF(COUNTIF(H$2:H53,H53)&lt;VLOOKUP(H53,F:G,2,),H53,IF(H53&lt;H$1,H53+1,""))</f>
        <v>2</v>
      </c>
      <c r="I54" t="str">
        <f>IF(H54&lt;&gt;"",INDEX(A:A,COUNTIF(H$2:H54,H54)+1),"")</f>
        <v>nvmalova</v>
      </c>
      <c r="J54" s="16"/>
      <c r="K54" s="19"/>
      <c r="L54" s="6"/>
      <c r="M54" s="6"/>
    </row>
    <row r="55" spans="1:13" ht="15.75" thickBot="1">
      <c r="A55" s="6"/>
      <c r="B55" s="6"/>
      <c r="C55" s="6"/>
      <c r="D55" s="6"/>
      <c r="E55" s="6"/>
      <c r="G55" s="16"/>
      <c r="H55" s="25">
        <f>IF(COUNTIF(H$2:H54,H54)&lt;VLOOKUP(H54,F:G,2,),H54,IF(H54&lt;H$1,H54+1,""))</f>
        <v>2</v>
      </c>
      <c r="I55" t="str">
        <f>IF(H55&lt;&gt;"",INDEX(A:A,COUNTIF(H$2:H55,H55)+1),"")</f>
        <v>mntochilenko</v>
      </c>
      <c r="J55" s="16"/>
      <c r="K55" s="19"/>
      <c r="L55" s="6"/>
      <c r="M55" s="6"/>
    </row>
    <row r="56" spans="1:13" ht="15.75" thickBot="1">
      <c r="A56" s="6"/>
      <c r="B56" s="6"/>
      <c r="C56" s="6"/>
      <c r="D56" s="6"/>
      <c r="E56" s="6"/>
      <c r="G56" s="16"/>
      <c r="H56" s="25">
        <f>IF(COUNTIF(H$2:H55,H55)&lt;VLOOKUP(H55,F:G,2,),H55,IF(H55&lt;H$1,H55+1,""))</f>
        <v>2</v>
      </c>
      <c r="I56" t="str">
        <f>IF(H56&lt;&gt;"",INDEX(A:A,COUNTIF(H$2:H56,H56)+1),"")</f>
        <v>iamatveeva48589</v>
      </c>
      <c r="J56" s="16"/>
      <c r="K56" s="19"/>
      <c r="L56" s="6"/>
      <c r="M56" s="6"/>
    </row>
    <row r="57" spans="1:13" ht="15.75" thickBot="1">
      <c r="A57" s="6"/>
      <c r="B57" s="6"/>
      <c r="C57" s="6"/>
      <c r="D57" s="6"/>
      <c r="E57" s="6"/>
      <c r="G57" s="16"/>
      <c r="H57" s="25">
        <f>IF(COUNTIF(H$2:H56,H56)&lt;VLOOKUP(H56,F:G,2,),H56,IF(H56&lt;H$1,H56+1,""))</f>
        <v>2</v>
      </c>
      <c r="I57" t="str">
        <f>IF(H57&lt;&gt;"",INDEX(A:A,COUNTIF(H$2:H57,H57)+1),"")</f>
        <v>agmackevich</v>
      </c>
      <c r="J57" s="16"/>
      <c r="K57" s="19"/>
      <c r="L57" s="6"/>
      <c r="M57" s="6"/>
    </row>
    <row r="58" spans="1:13" ht="15.75" thickBot="1">
      <c r="A58" s="6"/>
      <c r="B58" s="6"/>
      <c r="C58" s="6"/>
      <c r="D58" s="6"/>
      <c r="E58" s="6"/>
      <c r="G58" s="16"/>
      <c r="H58" s="25">
        <f>IF(COUNTIF(H$2:H57,H57)&lt;VLOOKUP(H57,F:G,2,),H57,IF(H57&lt;H$1,H57+1,""))</f>
        <v>2</v>
      </c>
      <c r="I58" t="str">
        <f>IF(H58&lt;&gt;"",INDEX(A:A,COUNTIF(H$2:H58,H58)+1),"")</f>
        <v>edcygankova</v>
      </c>
      <c r="J58" s="16"/>
      <c r="K58" s="19"/>
      <c r="L58" s="6"/>
      <c r="M58" s="6"/>
    </row>
    <row r="59" spans="1:13" ht="15.75" thickBot="1">
      <c r="A59" s="6"/>
      <c r="B59" s="6"/>
      <c r="C59" s="6"/>
      <c r="D59" s="6"/>
      <c r="E59" s="6"/>
      <c r="G59" s="16"/>
      <c r="H59" s="25">
        <f>IF(COUNTIF(H$2:H58,H58)&lt;VLOOKUP(H58,F:G,2,),H58,IF(H58&lt;H$1,H58+1,""))</f>
        <v>2</v>
      </c>
      <c r="I59" t="str">
        <f>IF(H59&lt;&gt;"",INDEX(A:A,COUNTIF(H$2:H59,H59)+1),"")</f>
        <v>iabuxareva</v>
      </c>
      <c r="J59" s="16"/>
      <c r="K59" s="19"/>
      <c r="L59" s="6"/>
      <c r="M59" s="6"/>
    </row>
    <row r="60" spans="1:13" ht="15.75" thickBot="1">
      <c r="A60" s="6"/>
      <c r="B60" s="6"/>
      <c r="C60" s="6"/>
      <c r="D60" s="6"/>
      <c r="E60" s="6"/>
      <c r="G60" s="16"/>
      <c r="H60" s="25">
        <f>IF(COUNTIF(H$2:H59,H59)&lt;VLOOKUP(H59,F:G,2,),H59,IF(H59&lt;H$1,H59+1,""))</f>
        <v>2</v>
      </c>
      <c r="I60" t="str">
        <f>IF(H60&lt;&gt;"",INDEX(A:A,COUNTIF(H$2:H60,H60)+1),"")</f>
        <v>eadanilenko</v>
      </c>
      <c r="J60" s="16"/>
      <c r="K60" s="19"/>
      <c r="L60" s="6"/>
      <c r="M60" s="6"/>
    </row>
    <row r="61" spans="1:13" ht="15.75" thickBot="1">
      <c r="A61" s="6"/>
      <c r="B61" s="6"/>
      <c r="C61" s="6"/>
      <c r="D61" s="6"/>
      <c r="E61" s="6"/>
      <c r="G61" s="16"/>
      <c r="H61" s="25">
        <f>IF(COUNTIF(H$2:H60,H60)&lt;VLOOKUP(H60,F:G,2,),H60,IF(H60&lt;H$1,H60+1,""))</f>
        <v>2</v>
      </c>
      <c r="I61" t="str">
        <f>IF(H61&lt;&gt;"",INDEX(A:A,COUNTIF(H$2:H61,H61)+1),"")</f>
        <v>eafaber</v>
      </c>
      <c r="J61" s="16"/>
      <c r="K61" s="19"/>
      <c r="L61" s="6"/>
      <c r="M61" s="6"/>
    </row>
    <row r="62" spans="1:13" ht="15.75" thickBot="1">
      <c r="A62" s="6"/>
      <c r="B62" s="6"/>
      <c r="C62" s="6"/>
      <c r="D62" s="6"/>
      <c r="E62" s="6"/>
      <c r="G62" s="16"/>
      <c r="H62" s="25">
        <f>IF(COUNTIF(H$2:H61,H61)&lt;VLOOKUP(H61,F:G,2,),H61,IF(H61&lt;H$1,H61+1,""))</f>
        <v>2</v>
      </c>
      <c r="I62" t="str">
        <f>IF(H62&lt;&gt;"",INDEX(A:A,COUNTIF(H$2:H62,H62)+1),"")</f>
        <v>kilomova</v>
      </c>
      <c r="J62" s="16"/>
      <c r="K62" s="19"/>
      <c r="L62" s="6"/>
      <c r="M62" s="6"/>
    </row>
    <row r="63" spans="1:13" ht="15.75" thickBot="1">
      <c r="A63" s="6"/>
      <c r="B63" s="6"/>
      <c r="C63" s="6"/>
      <c r="D63" s="6"/>
      <c r="E63" s="6"/>
      <c r="G63" s="16"/>
      <c r="H63" s="25">
        <f>IF(COUNTIF(H$2:H62,H62)&lt;VLOOKUP(H62,F:G,2,),H62,IF(H62&lt;H$1,H62+1,""))</f>
        <v>2</v>
      </c>
      <c r="I63" t="str">
        <f>IF(H63&lt;&gt;"",INDEX(A:A,COUNTIF(H$2:H63,H63)+1),"")</f>
        <v>nvtarasova80947</v>
      </c>
      <c r="J63" s="16"/>
      <c r="K63" s="19"/>
      <c r="L63" s="6"/>
      <c r="M63" s="6"/>
    </row>
    <row r="64" spans="1:13" ht="15.75" thickBot="1">
      <c r="A64" s="6"/>
      <c r="B64" s="6"/>
      <c r="C64" s="6"/>
      <c r="D64" s="6"/>
      <c r="E64" s="6"/>
      <c r="G64" s="16"/>
      <c r="H64" s="25">
        <f>IF(COUNTIF(H$2:H63,H63)&lt;VLOOKUP(H63,F:G,2,),H63,IF(H63&lt;H$1,H63+1,""))</f>
        <v>2</v>
      </c>
      <c r="I64" t="str">
        <f>IF(H64&lt;&gt;"",INDEX(A:A,COUNTIF(H$2:H64,H64)+1),"")</f>
        <v>ovberseneva</v>
      </c>
      <c r="J64" s="16"/>
      <c r="K64" s="19"/>
      <c r="L64" s="6"/>
      <c r="M64" s="6"/>
    </row>
    <row r="65" spans="1:13" ht="15.75" thickBot="1">
      <c r="A65" s="6"/>
      <c r="B65" s="6"/>
      <c r="C65" s="6"/>
      <c r="D65" s="6"/>
      <c r="E65" s="6"/>
      <c r="G65" s="16"/>
      <c r="H65" s="25">
        <f>IF(COUNTIF(H$2:H64,H64)&lt;VLOOKUP(H64,F:G,2,),H64,IF(H64&lt;H$1,H64+1,""))</f>
        <v>2</v>
      </c>
      <c r="I65" t="str">
        <f>IF(H65&lt;&gt;"",INDEX(A:A,COUNTIF(H$2:H65,H65)+1),"")</f>
        <v>apladchenko</v>
      </c>
      <c r="J65" s="16"/>
      <c r="K65" s="19"/>
      <c r="L65" s="6"/>
      <c r="M65" s="6"/>
    </row>
    <row r="66" spans="1:13" ht="15.75" thickBot="1">
      <c r="A66" s="6"/>
      <c r="B66" s="6"/>
      <c r="C66" s="6"/>
      <c r="D66" s="6"/>
      <c r="E66" s="6"/>
      <c r="G66" s="16"/>
      <c r="H66" s="25">
        <f>IF(COUNTIF(H$2:H65,H65)&lt;VLOOKUP(H65,F:G,2,),H65,IF(H65&lt;H$1,H65+1,""))</f>
        <v>2</v>
      </c>
      <c r="I66" t="str">
        <f>IF(H66&lt;&gt;"",INDEX(A:A,COUNTIF(H$2:H66,H66)+1),"")</f>
        <v>yuvkrivova</v>
      </c>
      <c r="J66" s="16"/>
      <c r="K66" s="19"/>
      <c r="L66" s="6"/>
      <c r="M66" s="6"/>
    </row>
    <row r="67" spans="1:13" ht="15.75" thickBot="1">
      <c r="A67" s="6"/>
      <c r="B67" s="6"/>
      <c r="C67" s="6"/>
      <c r="D67" s="6"/>
      <c r="E67" s="6"/>
      <c r="G67" s="16"/>
      <c r="H67" s="25">
        <f>IF(COUNTIF(H$2:H66,H66)&lt;VLOOKUP(H66,F:G,2,),H66,IF(H66&lt;H$1,H66+1,""))</f>
        <v>2</v>
      </c>
      <c r="I67" t="str">
        <f>IF(H67&lt;&gt;"",INDEX(A:A,COUNTIF(H$2:H67,H67)+1),"")</f>
        <v>emdyakonova</v>
      </c>
      <c r="J67" s="16"/>
      <c r="K67" s="19"/>
      <c r="L67" s="6"/>
      <c r="M67" s="6"/>
    </row>
    <row r="68" spans="1:13" ht="15.75" thickBot="1">
      <c r="A68" s="6"/>
      <c r="B68" s="6"/>
      <c r="C68" s="6"/>
      <c r="D68" s="6"/>
      <c r="E68" s="6"/>
      <c r="G68" s="16"/>
      <c r="H68" s="25">
        <f>IF(COUNTIF(H$2:H67,H67)&lt;VLOOKUP(H67,F:G,2,),H67,IF(H67&lt;H$1,H67+1,""))</f>
        <v>2</v>
      </c>
      <c r="I68" t="str">
        <f>IF(H68&lt;&gt;"",INDEX(A:A,COUNTIF(H$2:H68,H68)+1),"")</f>
        <v>nndanilova</v>
      </c>
      <c r="J68" s="16"/>
      <c r="K68" s="19"/>
      <c r="L68" s="6"/>
      <c r="M68" s="6"/>
    </row>
    <row r="69" spans="1:13" ht="15.75" thickBot="1">
      <c r="A69" s="6"/>
      <c r="B69" s="6"/>
      <c r="C69" s="6"/>
      <c r="D69" s="6"/>
      <c r="E69" s="6"/>
      <c r="G69" s="16"/>
      <c r="H69" s="25">
        <f>IF(COUNTIF(H$2:H68,H68)&lt;VLOOKUP(H68,F:G,2,),H68,IF(H68&lt;H$1,H68+1,""))</f>
        <v>2</v>
      </c>
      <c r="I69" t="str">
        <f>IF(H69&lt;&gt;"",INDEX(A:A,COUNTIF(H$2:H69,H69)+1),"")</f>
        <v>mvorlova72502</v>
      </c>
      <c r="J69" s="16"/>
      <c r="K69" s="19"/>
      <c r="L69" s="6"/>
      <c r="M69" s="6"/>
    </row>
    <row r="70" spans="1:13" ht="15.75" thickBot="1">
      <c r="A70" s="6"/>
      <c r="B70" s="6"/>
      <c r="C70" s="6"/>
      <c r="D70" s="6"/>
      <c r="E70" s="6"/>
      <c r="G70" s="16"/>
      <c r="H70" s="25">
        <f>IF(COUNTIF(H$2:H69,H69)&lt;VLOOKUP(H69,F:G,2,),H69,IF(H69&lt;H$1,H69+1,""))</f>
        <v>2</v>
      </c>
      <c r="I70" t="str">
        <f>IF(H70&lt;&gt;"",INDEX(A:A,COUNTIF(H$2:H70,H70)+1),"")</f>
        <v>mguzun</v>
      </c>
      <c r="J70" s="16"/>
      <c r="K70" s="19"/>
      <c r="L70" s="6"/>
      <c r="M70" s="6"/>
    </row>
    <row r="71" spans="1:13" ht="15.75" thickBot="1">
      <c r="A71" s="6"/>
      <c r="B71" s="6"/>
      <c r="C71" s="6"/>
      <c r="D71" s="6"/>
      <c r="E71" s="6"/>
      <c r="G71" s="16"/>
      <c r="H71" s="25">
        <f>IF(COUNTIF(H$2:H70,H70)&lt;VLOOKUP(H70,F:G,2,),H70,IF(H70&lt;H$1,H70+1,""))</f>
        <v>2</v>
      </c>
      <c r="I71" t="str">
        <f>IF(H71&lt;&gt;"",INDEX(A:A,COUNTIF(H$2:H71,H71)+1),"")</f>
        <v>esepishkina</v>
      </c>
      <c r="J71" s="16"/>
      <c r="K71" s="19"/>
      <c r="L71" s="6"/>
      <c r="M71" s="6"/>
    </row>
    <row r="72" spans="1:13" ht="15.75" thickBot="1">
      <c r="A72" s="6"/>
      <c r="B72" s="6"/>
      <c r="C72" s="6"/>
      <c r="D72" s="6"/>
      <c r="E72" s="6"/>
      <c r="G72" s="16"/>
      <c r="H72" s="25">
        <f>IF(COUNTIF(H$2:H71,H71)&lt;VLOOKUP(H71,F:G,2,),H71,IF(H71&lt;H$1,H71+1,""))</f>
        <v>2</v>
      </c>
      <c r="I72" t="str">
        <f>IF(H72&lt;&gt;"",INDEX(A:A,COUNTIF(H$2:H72,H72)+1),"")</f>
        <v>vkmamina</v>
      </c>
      <c r="J72" s="16"/>
      <c r="K72" s="19"/>
      <c r="L72" s="6"/>
      <c r="M72" s="6"/>
    </row>
    <row r="73" spans="1:13" ht="15.75" thickBot="1">
      <c r="A73" s="6"/>
      <c r="B73" s="6"/>
      <c r="C73" s="6"/>
      <c r="D73" s="6"/>
      <c r="E73" s="6"/>
      <c r="G73" s="16"/>
      <c r="H73" s="25">
        <f>IF(COUNTIF(H$2:H72,H72)&lt;VLOOKUP(H72,F:G,2,),H72,IF(H72&lt;H$1,H72+1,""))</f>
        <v>2</v>
      </c>
      <c r="I73" t="str">
        <f>IF(H73&lt;&gt;"",INDEX(A:A,COUNTIF(H$2:H73,H73)+1),"")</f>
        <v>dakurnosova</v>
      </c>
      <c r="J73" s="16"/>
      <c r="K73" s="19"/>
      <c r="L73" s="6"/>
      <c r="M73" s="6"/>
    </row>
    <row r="74" spans="1:13" ht="15.75" thickBot="1">
      <c r="A74" s="6"/>
      <c r="B74" s="6"/>
      <c r="C74" s="6"/>
      <c r="D74" s="6"/>
      <c r="E74" s="6"/>
      <c r="G74" s="16"/>
      <c r="H74" s="25">
        <f>IF(COUNTIF(H$2:H73,H73)&lt;VLOOKUP(H73,F:G,2,),H73,IF(H73&lt;H$1,H73+1,""))</f>
        <v>2</v>
      </c>
      <c r="I74" t="str">
        <f>IF(H74&lt;&gt;"",INDEX(A:A,COUNTIF(H$2:H74,H74)+1),"")</f>
        <v>yuasubcelnyj</v>
      </c>
      <c r="J74" s="16"/>
      <c r="K74" s="19"/>
      <c r="L74" s="6"/>
      <c r="M74" s="6"/>
    </row>
    <row r="75" spans="1:13" ht="15.75" thickBot="1">
      <c r="A75" s="6"/>
      <c r="B75" s="6"/>
      <c r="C75" s="6"/>
      <c r="D75" s="6"/>
      <c r="E75" s="6"/>
      <c r="G75" s="16"/>
      <c r="H75" s="25">
        <f>IF(COUNTIF(H$2:H74,H74)&lt;VLOOKUP(H74,F:G,2,),H74,IF(H74&lt;H$1,H74+1,""))</f>
        <v>2</v>
      </c>
      <c r="I75" t="str">
        <f>IF(H75&lt;&gt;"",INDEX(A:A,COUNTIF(H$2:H75,H75)+1),"")</f>
        <v>rrmustafin14705</v>
      </c>
      <c r="J75" s="16"/>
      <c r="K75" s="19"/>
      <c r="L75" s="6"/>
      <c r="M75" s="6"/>
    </row>
    <row r="76" spans="1:13" ht="15.75" thickBot="1">
      <c r="A76" s="6"/>
      <c r="B76" s="6"/>
      <c r="C76" s="6"/>
      <c r="D76" s="6"/>
      <c r="E76" s="6"/>
      <c r="G76" s="16"/>
      <c r="H76" s="25">
        <f>IF(COUNTIF(H$2:H75,H75)&lt;VLOOKUP(H75,F:G,2,),H75,IF(H75&lt;H$1,H75+1,""))</f>
        <v>2</v>
      </c>
      <c r="I76" t="str">
        <f>IF(H76&lt;&gt;"",INDEX(A:A,COUNTIF(H$2:H76,H76)+1),"")</f>
        <v>nabatienko</v>
      </c>
      <c r="J76" s="16"/>
      <c r="K76" s="19"/>
      <c r="L76" s="6"/>
      <c r="M76" s="6"/>
    </row>
    <row r="77" spans="1:13" ht="15.75" thickBot="1">
      <c r="A77" s="6"/>
      <c r="B77" s="6"/>
      <c r="C77" s="6"/>
      <c r="D77" s="6"/>
      <c r="E77" s="6"/>
      <c r="G77" s="16"/>
      <c r="H77" s="25">
        <f>IF(COUNTIF(H$2:H76,H76)&lt;VLOOKUP(H76,F:G,2,),H76,IF(H76&lt;H$1,H76+1,""))</f>
        <v>2</v>
      </c>
      <c r="I77" t="str">
        <f>IF(H77&lt;&gt;"",INDEX(A:A,COUNTIF(H$2:H77,H77)+1),"")</f>
        <v>lxlysogor</v>
      </c>
      <c r="J77" s="16"/>
      <c r="K77" s="19"/>
      <c r="L77" s="6"/>
      <c r="M77" s="6"/>
    </row>
    <row r="78" spans="1:13" ht="15.75" thickBot="1">
      <c r="A78" s="6"/>
      <c r="B78" s="6"/>
      <c r="C78" s="6"/>
      <c r="D78" s="6"/>
      <c r="E78" s="6"/>
      <c r="G78" s="16"/>
      <c r="H78" s="25">
        <f>IF(COUNTIF(H$2:H77,H77)&lt;VLOOKUP(H77,F:G,2,),H77,IF(H77&lt;H$1,H77+1,""))</f>
        <v>2</v>
      </c>
      <c r="I78" t="str">
        <f>IF(H78&lt;&gt;"",INDEX(A:A,COUNTIF(H$2:H78,H78)+1),"")</f>
        <v>epbogdanova</v>
      </c>
      <c r="J78" s="16"/>
      <c r="K78" s="19"/>
      <c r="L78" s="6"/>
      <c r="M78" s="6"/>
    </row>
    <row r="79" spans="1:13" ht="15.75" thickBot="1">
      <c r="A79" s="6"/>
      <c r="B79" s="6"/>
      <c r="C79" s="6"/>
      <c r="D79" s="6"/>
      <c r="E79" s="6"/>
      <c r="G79" s="16"/>
      <c r="H79" s="25">
        <f>IF(COUNTIF(H$2:H78,H78)&lt;VLOOKUP(H78,F:G,2,),H78,IF(H78&lt;H$1,H78+1,""))</f>
        <v>2</v>
      </c>
      <c r="I79" t="str">
        <f>IF(H79&lt;&gt;"",INDEX(A:A,COUNTIF(H$2:H79,H79)+1),"")</f>
        <v>lavaxitova54586</v>
      </c>
      <c r="J79" s="16"/>
      <c r="K79" s="19"/>
      <c r="L79" s="6"/>
      <c r="M79" s="6"/>
    </row>
    <row r="80" spans="1:13" ht="15.75" thickBot="1">
      <c r="A80" s="6"/>
      <c r="B80" s="6"/>
      <c r="C80" s="6"/>
      <c r="D80" s="6"/>
      <c r="E80" s="6"/>
      <c r="G80" s="16"/>
      <c r="H80" s="25">
        <f>IF(COUNTIF(H$2:H79,H79)&lt;VLOOKUP(H79,F:G,2,),H79,IF(H79&lt;H$1,H79+1,""))</f>
        <v>2</v>
      </c>
      <c r="I80" t="str">
        <f>IF(H80&lt;&gt;"",INDEX(A:A,COUNTIF(H$2:H80,H80)+1),"")</f>
        <v>mvmanylova</v>
      </c>
      <c r="J80" s="16"/>
      <c r="K80" s="19"/>
      <c r="L80" s="6"/>
      <c r="M80" s="6"/>
    </row>
    <row r="81" spans="1:13" ht="15.75" thickBot="1">
      <c r="A81" s="6"/>
      <c r="B81" s="6"/>
      <c r="C81" s="6"/>
      <c r="D81" s="6"/>
      <c r="E81" s="6"/>
      <c r="G81" s="16"/>
      <c r="H81" s="25">
        <f>IF(COUNTIF(H$2:H80,H80)&lt;VLOOKUP(H80,F:G,2,),H80,IF(H80&lt;H$1,H80+1,""))</f>
        <v>2</v>
      </c>
      <c r="I81" t="str">
        <f>IF(H81&lt;&gt;"",INDEX(A:A,COUNTIF(H$2:H81,H81)+1),"")</f>
        <v>glkim</v>
      </c>
      <c r="J81" s="16"/>
      <c r="K81" s="19"/>
      <c r="L81" s="6"/>
      <c r="M81" s="6"/>
    </row>
    <row r="82" spans="1:13" ht="15.75" thickBot="1">
      <c r="A82" s="6"/>
      <c r="B82" s="6"/>
      <c r="C82" s="6"/>
      <c r="D82" s="6"/>
      <c r="E82" s="6"/>
      <c r="G82" s="16"/>
      <c r="H82" s="25">
        <f>IF(COUNTIF(H$2:H81,H81)&lt;VLOOKUP(H81,F:G,2,),H81,IF(H81&lt;H$1,H81+1,""))</f>
        <v>2</v>
      </c>
      <c r="I82" t="str">
        <f>IF(H82&lt;&gt;"",INDEX(A:A,COUNTIF(H$2:H82,H82)+1),"")</f>
        <v>asuvarova10571</v>
      </c>
      <c r="J82" s="16"/>
      <c r="K82" s="19"/>
      <c r="L82" s="6"/>
      <c r="M82" s="6"/>
    </row>
    <row r="83" spans="1:13" ht="15.75" thickBot="1">
      <c r="A83" s="6"/>
      <c r="B83" s="6"/>
      <c r="C83" s="6"/>
      <c r="D83" s="6"/>
      <c r="E83" s="6"/>
      <c r="G83" s="16"/>
      <c r="H83" s="25">
        <f>IF(COUNTIF(H$2:H82,H82)&lt;VLOOKUP(H82,F:G,2,),H82,IF(H82&lt;H$1,H82+1,""))</f>
        <v>2</v>
      </c>
      <c r="I83" t="str">
        <f>IF(H83&lt;&gt;"",INDEX(A:A,COUNTIF(H$2:H83,H83)+1),"")</f>
        <v>tvsitnikova</v>
      </c>
      <c r="J83" s="16"/>
      <c r="K83" s="19"/>
      <c r="L83" s="6"/>
      <c r="M83" s="6"/>
    </row>
    <row r="84" spans="1:13">
      <c r="H84" s="25">
        <f>IF(COUNTIF(H$2:H83,H83)&lt;VLOOKUP(H83,F:G,2,),H83,IF(H83&lt;H$1,H83+1,""))</f>
        <v>2</v>
      </c>
      <c r="I84" t="str">
        <f>IF(H84&lt;&gt;"",INDEX(A:A,COUNTIF(H$2:H84,H84)+1),"")</f>
        <v>meburak</v>
      </c>
    </row>
    <row r="85" spans="1:13">
      <c r="H85" s="25">
        <f>IF(COUNTIF(H$2:H84,H84)&lt;VLOOKUP(H84,F:G,2,),H84,IF(H84&lt;H$1,H84+1,""))</f>
        <v>2</v>
      </c>
      <c r="I85" t="str">
        <f>IF(H85&lt;&gt;"",INDEX(A:A,COUNTIF(H$2:H85,H85)+1),"")</f>
        <v>khebujnova</v>
      </c>
    </row>
    <row r="86" spans="1:13">
      <c r="H86" s="25">
        <f>IF(COUNTIF(H$2:H85,H85)&lt;VLOOKUP(H85,F:G,2,),H85,IF(H85&lt;H$1,H85+1,""))</f>
        <v>2</v>
      </c>
      <c r="I86" t="str">
        <f>IF(H86&lt;&gt;"",INDEX(A:A,COUNTIF(H$2:H86,H86)+1),"")</f>
        <v>admosoravchuk</v>
      </c>
    </row>
    <row r="87" spans="1:13">
      <c r="H87" s="25">
        <f>IF(COUNTIF(H$2:H86,H86)&lt;VLOOKUP(H86,F:G,2,),H86,IF(H86&lt;H$1,H86+1,""))</f>
        <v>2</v>
      </c>
      <c r="I87" t="str">
        <f>IF(H87&lt;&gt;"",INDEX(A:A,COUNTIF(H$2:H87,H87)+1),"")</f>
        <v>olsorokina</v>
      </c>
    </row>
    <row r="88" spans="1:13">
      <c r="H88" s="25">
        <f>IF(COUNTIF(H$2:H87,H87)&lt;VLOOKUP(H87,F:G,2,),H87,IF(H87&lt;H$1,H87+1,""))</f>
        <v>2</v>
      </c>
      <c r="I88" t="str">
        <f>IF(H88&lt;&gt;"",INDEX(A:A,COUNTIF(H$2:H88,H88)+1),"")</f>
        <v>nsproskurina</v>
      </c>
    </row>
    <row r="89" spans="1:13">
      <c r="H89" s="25">
        <f>IF(COUNTIF(H$2:H88,H88)&lt;VLOOKUP(H88,F:G,2,),H88,IF(H88&lt;H$1,H88+1,""))</f>
        <v>3</v>
      </c>
      <c r="I89" t="str">
        <f>IF(H89&lt;&gt;"",INDEX(A:A,COUNTIF(H$2:H89,H89)+1),"")</f>
        <v>talyadova</v>
      </c>
    </row>
    <row r="90" spans="1:13">
      <c r="H90" s="25">
        <f>IF(COUNTIF(H$2:H89,H89)&lt;VLOOKUP(H89,F:G,2,),H89,IF(H89&lt;H$1,H89+1,""))</f>
        <v>3</v>
      </c>
      <c r="I90" t="str">
        <f>IF(H90&lt;&gt;"",INDEX(A:A,COUNTIF(H$2:H90,H90)+1),"")</f>
        <v>asbarcevich</v>
      </c>
    </row>
    <row r="91" spans="1:13">
      <c r="H91" s="25">
        <f>IF(COUNTIF(H$2:H90,H90)&lt;VLOOKUP(H90,F:G,2,),H90,IF(H90&lt;H$1,H90+1,""))</f>
        <v>3</v>
      </c>
      <c r="I91" t="str">
        <f>IF(H91&lt;&gt;"",INDEX(A:A,COUNTIF(H$2:H91,H91)+1),"")</f>
        <v>yavfedorova</v>
      </c>
    </row>
    <row r="92" spans="1:13">
      <c r="H92" s="25">
        <f>IF(COUNTIF(H$2:H91,H91)&lt;VLOOKUP(H91,F:G,2,),H91,IF(H91&lt;H$1,H91+1,""))</f>
        <v>3</v>
      </c>
      <c r="I92" t="str">
        <f>IF(H92&lt;&gt;"",INDEX(A:A,COUNTIF(H$2:H92,H92)+1),"")</f>
        <v>yuvmakhnacheva</v>
      </c>
    </row>
    <row r="93" spans="1:13">
      <c r="H93" s="25">
        <f>IF(COUNTIF(H$2:H92,H92)&lt;VLOOKUP(H92,F:G,2,),H92,IF(H92&lt;H$1,H92+1,""))</f>
        <v>3</v>
      </c>
      <c r="I93" t="str">
        <f>IF(H93&lt;&gt;"",INDEX(A:A,COUNTIF(H$2:H93,H93)+1),"")</f>
        <v>rrkashkarova</v>
      </c>
    </row>
    <row r="94" spans="1:13">
      <c r="H94" s="25">
        <f>IF(COUNTIF(H$2:H93,H93)&lt;VLOOKUP(H93,F:G,2,),H93,IF(H93&lt;H$1,H93+1,""))</f>
        <v>3</v>
      </c>
      <c r="I94" t="str">
        <f>IF(H94&lt;&gt;"",INDEX(A:A,COUNTIF(H$2:H94,H94)+1),"")</f>
        <v>aatkacheva</v>
      </c>
    </row>
    <row r="95" spans="1:13">
      <c r="H95" s="25">
        <f>IF(COUNTIF(H$2:H94,H94)&lt;VLOOKUP(H94,F:G,2,),H94,IF(H94&lt;H$1,H94+1,""))</f>
        <v>3</v>
      </c>
      <c r="I95" t="str">
        <f>IF(H95&lt;&gt;"",INDEX(A:A,COUNTIF(H$2:H95,H95)+1),"")</f>
        <v>nvmalova</v>
      </c>
    </row>
    <row r="96" spans="1:13">
      <c r="H96" s="25">
        <f>IF(COUNTIF(H$2:H95,H95)&lt;VLOOKUP(H95,F:G,2,),H95,IF(H95&lt;H$1,H95+1,""))</f>
        <v>3</v>
      </c>
      <c r="I96" t="str">
        <f>IF(H96&lt;&gt;"",INDEX(A:A,COUNTIF(H$2:H96,H96)+1),"")</f>
        <v>mntochilenko</v>
      </c>
    </row>
    <row r="97" spans="8:9">
      <c r="H97" s="25">
        <f>IF(COUNTIF(H$2:H96,H96)&lt;VLOOKUP(H96,F:G,2,),H96,IF(H96&lt;H$1,H96+1,""))</f>
        <v>3</v>
      </c>
      <c r="I97" t="str">
        <f>IF(H97&lt;&gt;"",INDEX(A:A,COUNTIF(H$2:H97,H97)+1),"")</f>
        <v>iamatveeva48589</v>
      </c>
    </row>
    <row r="98" spans="8:9">
      <c r="H98" s="25">
        <f>IF(COUNTIF(H$2:H97,H97)&lt;VLOOKUP(H97,F:G,2,),H97,IF(H97&lt;H$1,H97+1,""))</f>
        <v>3</v>
      </c>
      <c r="I98" t="str">
        <f>IF(H98&lt;&gt;"",INDEX(A:A,COUNTIF(H$2:H98,H98)+1),"")</f>
        <v>agmackevich</v>
      </c>
    </row>
    <row r="99" spans="8:9">
      <c r="H99" s="25">
        <f>IF(COUNTIF(H$2:H98,H98)&lt;VLOOKUP(H98,F:G,2,),H98,IF(H98&lt;H$1,H98+1,""))</f>
        <v>3</v>
      </c>
      <c r="I99" t="str">
        <f>IF(H99&lt;&gt;"",INDEX(A:A,COUNTIF(H$2:H99,H99)+1),"")</f>
        <v>edcygankova</v>
      </c>
    </row>
    <row r="100" spans="8:9">
      <c r="H100" s="25">
        <f>IF(COUNTIF(H$2:H99,H99)&lt;VLOOKUP(H99,F:G,2,),H99,IF(H99&lt;H$1,H99+1,""))</f>
        <v>3</v>
      </c>
      <c r="I100" t="str">
        <f>IF(H100&lt;&gt;"",INDEX(A:A,COUNTIF(H$2:H100,H100)+1),"")</f>
        <v>iabuxareva</v>
      </c>
    </row>
    <row r="101" spans="8:9">
      <c r="H101" s="25">
        <f>IF(COUNTIF(H$2:H100,H100)&lt;VLOOKUP(H100,F:G,2,),H100,IF(H100&lt;H$1,H100+1,""))</f>
        <v>3</v>
      </c>
      <c r="I101" t="str">
        <f>IF(H101&lt;&gt;"",INDEX(A:A,COUNTIF(H$2:H101,H101)+1),"")</f>
        <v>eadanilenko</v>
      </c>
    </row>
    <row r="102" spans="8:9">
      <c r="H102" s="25">
        <f>IF(COUNTIF(H$2:H101,H101)&lt;VLOOKUP(H101,F:G,2,),H101,IF(H101&lt;H$1,H101+1,""))</f>
        <v>3</v>
      </c>
      <c r="I102" t="str">
        <f>IF(H102&lt;&gt;"",INDEX(A:A,COUNTIF(H$2:H102,H102)+1),"")</f>
        <v>eafaber</v>
      </c>
    </row>
    <row r="103" spans="8:9">
      <c r="H103" s="25">
        <f>IF(COUNTIF(H$2:H102,H102)&lt;VLOOKUP(H102,F:G,2,),H102,IF(H102&lt;H$1,H102+1,""))</f>
        <v>3</v>
      </c>
      <c r="I103" t="str">
        <f>IF(H103&lt;&gt;"",INDEX(A:A,COUNTIF(H$2:H103,H103)+1),"")</f>
        <v>kilomova</v>
      </c>
    </row>
    <row r="104" spans="8:9">
      <c r="H104" s="25">
        <f>IF(COUNTIF(H$2:H103,H103)&lt;VLOOKUP(H103,F:G,2,),H103,IF(H103&lt;H$1,H103+1,""))</f>
        <v>3</v>
      </c>
      <c r="I104" t="str">
        <f>IF(H104&lt;&gt;"",INDEX(A:A,COUNTIF(H$2:H104,H104)+1),"")</f>
        <v>nvtarasova80947</v>
      </c>
    </row>
    <row r="105" spans="8:9">
      <c r="H105" s="25">
        <f>IF(COUNTIF(H$2:H104,H104)&lt;VLOOKUP(H104,F:G,2,),H104,IF(H104&lt;H$1,H104+1,""))</f>
        <v>3</v>
      </c>
      <c r="I105" t="str">
        <f>IF(H105&lt;&gt;"",INDEX(A:A,COUNTIF(H$2:H105,H105)+1),"")</f>
        <v>ovberseneva</v>
      </c>
    </row>
    <row r="106" spans="8:9">
      <c r="H106" s="25">
        <f>IF(COUNTIF(H$2:H105,H105)&lt;VLOOKUP(H105,F:G,2,),H105,IF(H105&lt;H$1,H105+1,""))</f>
        <v>3</v>
      </c>
      <c r="I106" t="str">
        <f>IF(H106&lt;&gt;"",INDEX(A:A,COUNTIF(H$2:H106,H106)+1),"")</f>
        <v>apladchenko</v>
      </c>
    </row>
    <row r="107" spans="8:9">
      <c r="H107" s="25">
        <f>IF(COUNTIF(H$2:H106,H106)&lt;VLOOKUP(H106,F:G,2,),H106,IF(H106&lt;H$1,H106+1,""))</f>
        <v>3</v>
      </c>
      <c r="I107" t="str">
        <f>IF(H107&lt;&gt;"",INDEX(A:A,COUNTIF(H$2:H107,H107)+1),"")</f>
        <v>yuvkrivova</v>
      </c>
    </row>
    <row r="108" spans="8:9">
      <c r="H108" s="25">
        <f>IF(COUNTIF(H$2:H107,H107)&lt;VLOOKUP(H107,F:G,2,),H107,IF(H107&lt;H$1,H107+1,""))</f>
        <v>3</v>
      </c>
      <c r="I108" t="str">
        <f>IF(H108&lt;&gt;"",INDEX(A:A,COUNTIF(H$2:H108,H108)+1),"")</f>
        <v>emdyakonova</v>
      </c>
    </row>
    <row r="109" spans="8:9">
      <c r="H109" s="25">
        <f>IF(COUNTIF(H$2:H108,H108)&lt;VLOOKUP(H108,F:G,2,),H108,IF(H108&lt;H$1,H108+1,""))</f>
        <v>3</v>
      </c>
      <c r="I109" t="str">
        <f>IF(H109&lt;&gt;"",INDEX(A:A,COUNTIF(H$2:H109,H109)+1),"")</f>
        <v>nndanilova</v>
      </c>
    </row>
    <row r="110" spans="8:9">
      <c r="H110" s="25">
        <f>IF(COUNTIF(H$2:H109,H109)&lt;VLOOKUP(H109,F:G,2,),H109,IF(H109&lt;H$1,H109+1,""))</f>
        <v>3</v>
      </c>
      <c r="I110" t="str">
        <f>IF(H110&lt;&gt;"",INDEX(A:A,COUNTIF(H$2:H110,H110)+1),"")</f>
        <v>mvorlova72502</v>
      </c>
    </row>
    <row r="111" spans="8:9">
      <c r="H111" s="25">
        <f>IF(COUNTIF(H$2:H110,H110)&lt;VLOOKUP(H110,F:G,2,),H110,IF(H110&lt;H$1,H110+1,""))</f>
        <v>3</v>
      </c>
      <c r="I111" t="str">
        <f>IF(H111&lt;&gt;"",INDEX(A:A,COUNTIF(H$2:H111,H111)+1),"")</f>
        <v>mguzun</v>
      </c>
    </row>
    <row r="112" spans="8:9">
      <c r="H112" s="25">
        <f>IF(COUNTIF(H$2:H111,H111)&lt;VLOOKUP(H111,F:G,2,),H111,IF(H111&lt;H$1,H111+1,""))</f>
        <v>3</v>
      </c>
      <c r="I112" t="str">
        <f>IF(H112&lt;&gt;"",INDEX(A:A,COUNTIF(H$2:H112,H112)+1),"")</f>
        <v>esepishkina</v>
      </c>
    </row>
    <row r="113" spans="8:9">
      <c r="H113" s="25">
        <f>IF(COUNTIF(H$2:H112,H112)&lt;VLOOKUP(H112,F:G,2,),H112,IF(H112&lt;H$1,H112+1,""))</f>
        <v>3</v>
      </c>
      <c r="I113" t="str">
        <f>IF(H113&lt;&gt;"",INDEX(A:A,COUNTIF(H$2:H113,H113)+1),"")</f>
        <v>vkmamina</v>
      </c>
    </row>
    <row r="114" spans="8:9">
      <c r="H114" s="25">
        <f>IF(COUNTIF(H$2:H113,H113)&lt;VLOOKUP(H113,F:G,2,),H113,IF(H113&lt;H$1,H113+1,""))</f>
        <v>3</v>
      </c>
      <c r="I114" t="str">
        <f>IF(H114&lt;&gt;"",INDEX(A:A,COUNTIF(H$2:H114,H114)+1),"")</f>
        <v>dakurnosova</v>
      </c>
    </row>
    <row r="115" spans="8:9">
      <c r="H115" s="25">
        <f>IF(COUNTIF(H$2:H114,H114)&lt;VLOOKUP(H114,F:G,2,),H114,IF(H114&lt;H$1,H114+1,""))</f>
        <v>3</v>
      </c>
      <c r="I115" t="str">
        <f>IF(H115&lt;&gt;"",INDEX(A:A,COUNTIF(H$2:H115,H115)+1),"")</f>
        <v>yuasubcelnyj</v>
      </c>
    </row>
    <row r="116" spans="8:9">
      <c r="H116" s="25">
        <f>IF(COUNTIF(H$2:H115,H115)&lt;VLOOKUP(H115,F:G,2,),H115,IF(H115&lt;H$1,H115+1,""))</f>
        <v>3</v>
      </c>
      <c r="I116" t="str">
        <f>IF(H116&lt;&gt;"",INDEX(A:A,COUNTIF(H$2:H116,H116)+1),"")</f>
        <v>rrmustafin14705</v>
      </c>
    </row>
    <row r="117" spans="8:9">
      <c r="H117" s="25">
        <f>IF(COUNTIF(H$2:H116,H116)&lt;VLOOKUP(H116,F:G,2,),H116,IF(H116&lt;H$1,H116+1,""))</f>
        <v>3</v>
      </c>
      <c r="I117" t="str">
        <f>IF(H117&lt;&gt;"",INDEX(A:A,COUNTIF(H$2:H117,H117)+1),"")</f>
        <v>nabatienko</v>
      </c>
    </row>
    <row r="118" spans="8:9">
      <c r="H118" s="25">
        <f>IF(COUNTIF(H$2:H117,H117)&lt;VLOOKUP(H117,F:G,2,),H117,IF(H117&lt;H$1,H117+1,""))</f>
        <v>3</v>
      </c>
      <c r="I118" t="str">
        <f>IF(H118&lt;&gt;"",INDEX(A:A,COUNTIF(H$2:H118,H118)+1),"")</f>
        <v>lxlysogor</v>
      </c>
    </row>
    <row r="119" spans="8:9">
      <c r="H119" s="25">
        <f>IF(COUNTIF(H$2:H118,H118)&lt;VLOOKUP(H118,F:G,2,),H118,IF(H118&lt;H$1,H118+1,""))</f>
        <v>3</v>
      </c>
      <c r="I119" t="str">
        <f>IF(H119&lt;&gt;"",INDEX(A:A,COUNTIF(H$2:H119,H119)+1),"")</f>
        <v>epbogdanova</v>
      </c>
    </row>
    <row r="120" spans="8:9">
      <c r="H120" s="25">
        <f>IF(COUNTIF(H$2:H119,H119)&lt;VLOOKUP(H119,F:G,2,),H119,IF(H119&lt;H$1,H119+1,""))</f>
        <v>3</v>
      </c>
      <c r="I120" t="str">
        <f>IF(H120&lt;&gt;"",INDEX(A:A,COUNTIF(H$2:H120,H120)+1),"")</f>
        <v>lavaxitova54586</v>
      </c>
    </row>
    <row r="121" spans="8:9">
      <c r="H121" s="25">
        <f>IF(COUNTIF(H$2:H120,H120)&lt;VLOOKUP(H120,F:G,2,),H120,IF(H120&lt;H$1,H120+1,""))</f>
        <v>3</v>
      </c>
      <c r="I121" t="str">
        <f>IF(H121&lt;&gt;"",INDEX(A:A,COUNTIF(H$2:H121,H121)+1),"")</f>
        <v>mvmanylova</v>
      </c>
    </row>
    <row r="122" spans="8:9">
      <c r="H122" s="25">
        <f>IF(COUNTIF(H$2:H121,H121)&lt;VLOOKUP(H121,F:G,2,),H121,IF(H121&lt;H$1,H121+1,""))</f>
        <v>3</v>
      </c>
      <c r="I122" t="str">
        <f>IF(H122&lt;&gt;"",INDEX(A:A,COUNTIF(H$2:H122,H122)+1),"")</f>
        <v>glkim</v>
      </c>
    </row>
    <row r="123" spans="8:9">
      <c r="H123" s="25">
        <f>IF(COUNTIF(H$2:H122,H122)&lt;VLOOKUP(H122,F:G,2,),H122,IF(H122&lt;H$1,H122+1,""))</f>
        <v>3</v>
      </c>
      <c r="I123" t="str">
        <f>IF(H123&lt;&gt;"",INDEX(A:A,COUNTIF(H$2:H123,H123)+1),"")</f>
        <v>asuvarova10571</v>
      </c>
    </row>
    <row r="124" spans="8:9">
      <c r="H124" s="25">
        <f>IF(COUNTIF(H$2:H123,H123)&lt;VLOOKUP(H123,F:G,2,),H123,IF(H123&lt;H$1,H123+1,""))</f>
        <v>3</v>
      </c>
      <c r="I124" t="str">
        <f>IF(H124&lt;&gt;"",INDEX(A:A,COUNTIF(H$2:H124,H124)+1),"")</f>
        <v>tvsitnikova</v>
      </c>
    </row>
    <row r="125" spans="8:9">
      <c r="H125" s="25">
        <f>IF(COUNTIF(H$2:H124,H124)&lt;VLOOKUP(H124,F:G,2,),H124,IF(H124&lt;H$1,H124+1,""))</f>
        <v>3</v>
      </c>
      <c r="I125" t="str">
        <f>IF(H125&lt;&gt;"",INDEX(A:A,COUNTIF(H$2:H125,H125)+1),"")</f>
        <v>meburak</v>
      </c>
    </row>
    <row r="126" spans="8:9">
      <c r="H126" s="25">
        <f>IF(COUNTIF(H$2:H125,H125)&lt;VLOOKUP(H125,F:G,2,),H125,IF(H125&lt;H$1,H125+1,""))</f>
        <v>3</v>
      </c>
      <c r="I126" t="str">
        <f>IF(H126&lt;&gt;"",INDEX(A:A,COUNTIF(H$2:H126,H126)+1),"")</f>
        <v>khebujnova</v>
      </c>
    </row>
    <row r="127" spans="8:9">
      <c r="H127" s="25">
        <f>IF(COUNTIF(H$2:H126,H126)&lt;VLOOKUP(H126,F:G,2,),H126,IF(H126&lt;H$1,H126+1,""))</f>
        <v>4</v>
      </c>
      <c r="I127" t="str">
        <f>IF(H127&lt;&gt;"",INDEX(A:A,COUNTIF(H$2:H127,H127)+1),"")</f>
        <v>talyadova</v>
      </c>
    </row>
    <row r="128" spans="8:9">
      <c r="H128" s="25">
        <f>IF(COUNTIF(H$2:H127,H127)&lt;VLOOKUP(H127,F:G,2,),H127,IF(H127&lt;H$1,H127+1,""))</f>
        <v>4</v>
      </c>
      <c r="I128" t="str">
        <f>IF(H128&lt;&gt;"",INDEX(A:A,COUNTIF(H$2:H128,H128)+1),"")</f>
        <v>asbarcevich</v>
      </c>
    </row>
    <row r="129" spans="8:9">
      <c r="H129" s="25">
        <f>IF(COUNTIF(H$2:H128,H128)&lt;VLOOKUP(H128,F:G,2,),H128,IF(H128&lt;H$1,H128+1,""))</f>
        <v>4</v>
      </c>
      <c r="I129" t="str">
        <f>IF(H129&lt;&gt;"",INDEX(A:A,COUNTIF(H$2:H129,H129)+1),"")</f>
        <v>yavfedorova</v>
      </c>
    </row>
    <row r="130" spans="8:9">
      <c r="H130" s="25">
        <f>IF(COUNTIF(H$2:H129,H129)&lt;VLOOKUP(H129,F:G,2,),H129,IF(H129&lt;H$1,H129+1,""))</f>
        <v>4</v>
      </c>
      <c r="I130" t="str">
        <f>IF(H130&lt;&gt;"",INDEX(A:A,COUNTIF(H$2:H130,H130)+1),"")</f>
        <v>yuvmakhnacheva</v>
      </c>
    </row>
    <row r="131" spans="8:9">
      <c r="H131" s="25">
        <f>IF(COUNTIF(H$2:H130,H130)&lt;VLOOKUP(H130,F:G,2,),H130,IF(H130&lt;H$1,H130+1,""))</f>
        <v>4</v>
      </c>
      <c r="I131" t="str">
        <f>IF(H131&lt;&gt;"",INDEX(A:A,COUNTIF(H$2:H131,H131)+1),"")</f>
        <v>rrkashkarova</v>
      </c>
    </row>
    <row r="132" spans="8:9">
      <c r="H132" s="25">
        <f>IF(COUNTIF(H$2:H131,H131)&lt;VLOOKUP(H131,F:G,2,),H131,IF(H131&lt;H$1,H131+1,""))</f>
        <v>4</v>
      </c>
      <c r="I132" t="str">
        <f>IF(H132&lt;&gt;"",INDEX(A:A,COUNTIF(H$2:H132,H132)+1),"")</f>
        <v>aatkacheva</v>
      </c>
    </row>
    <row r="133" spans="8:9">
      <c r="H133" s="25">
        <f>IF(COUNTIF(H$2:H132,H132)&lt;VLOOKUP(H132,F:G,2,),H132,IF(H132&lt;H$1,H132+1,""))</f>
        <v>4</v>
      </c>
      <c r="I133" t="str">
        <f>IF(H133&lt;&gt;"",INDEX(A:A,COUNTIF(H$2:H133,H133)+1),"")</f>
        <v>nvmalova</v>
      </c>
    </row>
    <row r="134" spans="8:9">
      <c r="H134" s="25">
        <f>IF(COUNTIF(H$2:H133,H133)&lt;VLOOKUP(H133,F:G,2,),H133,IF(H133&lt;H$1,H133+1,""))</f>
        <v>4</v>
      </c>
      <c r="I134" t="str">
        <f>IF(H134&lt;&gt;"",INDEX(A:A,COUNTIF(H$2:H134,H134)+1),"")</f>
        <v>mntochilenko</v>
      </c>
    </row>
    <row r="135" spans="8:9">
      <c r="H135" s="25">
        <f>IF(COUNTIF(H$2:H134,H134)&lt;VLOOKUP(H134,F:G,2,),H134,IF(H134&lt;H$1,H134+1,""))</f>
        <v>4</v>
      </c>
      <c r="I135" t="str">
        <f>IF(H135&lt;&gt;"",INDEX(A:A,COUNTIF(H$2:H135,H135)+1),"")</f>
        <v>iamatveeva48589</v>
      </c>
    </row>
    <row r="136" spans="8:9">
      <c r="H136" s="25">
        <f>IF(COUNTIF(H$2:H135,H135)&lt;VLOOKUP(H135,F:G,2,),H135,IF(H135&lt;H$1,H135+1,""))</f>
        <v>4</v>
      </c>
      <c r="I136" t="str">
        <f>IF(H136&lt;&gt;"",INDEX(A:A,COUNTIF(H$2:H136,H136)+1),"")</f>
        <v>agmackevich</v>
      </c>
    </row>
    <row r="137" spans="8:9">
      <c r="H137" s="25">
        <f>IF(COUNTIF(H$2:H136,H136)&lt;VLOOKUP(H136,F:G,2,),H136,IF(H136&lt;H$1,H136+1,""))</f>
        <v>4</v>
      </c>
      <c r="I137" t="str">
        <f>IF(H137&lt;&gt;"",INDEX(A:A,COUNTIF(H$2:H137,H137)+1),"")</f>
        <v>edcygankova</v>
      </c>
    </row>
    <row r="138" spans="8:9">
      <c r="H138" s="25">
        <f>IF(COUNTIF(H$2:H137,H137)&lt;VLOOKUP(H137,F:G,2,),H137,IF(H137&lt;H$1,H137+1,""))</f>
        <v>4</v>
      </c>
      <c r="I138" t="str">
        <f>IF(H138&lt;&gt;"",INDEX(A:A,COUNTIF(H$2:H138,H138)+1),"")</f>
        <v>iabuxareva</v>
      </c>
    </row>
    <row r="139" spans="8:9">
      <c r="H139" s="25">
        <f>IF(COUNTIF(H$2:H138,H138)&lt;VLOOKUP(H138,F:G,2,),H138,IF(H138&lt;H$1,H138+1,""))</f>
        <v>4</v>
      </c>
      <c r="I139" t="str">
        <f>IF(H139&lt;&gt;"",INDEX(A:A,COUNTIF(H$2:H139,H139)+1),"")</f>
        <v>eadanilenko</v>
      </c>
    </row>
    <row r="140" spans="8:9">
      <c r="H140" s="25">
        <f>IF(COUNTIF(H$2:H139,H139)&lt;VLOOKUP(H139,F:G,2,),H139,IF(H139&lt;H$1,H139+1,""))</f>
        <v>4</v>
      </c>
      <c r="I140" t="str">
        <f>IF(H140&lt;&gt;"",INDEX(A:A,COUNTIF(H$2:H140,H140)+1),"")</f>
        <v>eafaber</v>
      </c>
    </row>
    <row r="141" spans="8:9">
      <c r="H141" s="25">
        <f>IF(COUNTIF(H$2:H140,H140)&lt;VLOOKUP(H140,F:G,2,),H140,IF(H140&lt;H$1,H140+1,""))</f>
        <v>4</v>
      </c>
      <c r="I141" t="str">
        <f>IF(H141&lt;&gt;"",INDEX(A:A,COUNTIF(H$2:H141,H141)+1),"")</f>
        <v>kilomova</v>
      </c>
    </row>
    <row r="142" spans="8:9">
      <c r="H142" s="25">
        <f>IF(COUNTIF(H$2:H141,H141)&lt;VLOOKUP(H141,F:G,2,),H141,IF(H141&lt;H$1,H141+1,""))</f>
        <v>4</v>
      </c>
      <c r="I142" t="str">
        <f>IF(H142&lt;&gt;"",INDEX(A:A,COUNTIF(H$2:H142,H142)+1),"")</f>
        <v>nvtarasova80947</v>
      </c>
    </row>
    <row r="143" spans="8:9">
      <c r="H143" s="25">
        <f>IF(COUNTIF(H$2:H142,H142)&lt;VLOOKUP(H142,F:G,2,),H142,IF(H142&lt;H$1,H142+1,""))</f>
        <v>4</v>
      </c>
      <c r="I143" t="str">
        <f>IF(H143&lt;&gt;"",INDEX(A:A,COUNTIF(H$2:H143,H143)+1),"")</f>
        <v>ovberseneva</v>
      </c>
    </row>
    <row r="144" spans="8:9">
      <c r="H144" s="25">
        <f>IF(COUNTIF(H$2:H143,H143)&lt;VLOOKUP(H143,F:G,2,),H143,IF(H143&lt;H$1,H143+1,""))</f>
        <v>4</v>
      </c>
      <c r="I144" t="str">
        <f>IF(H144&lt;&gt;"",INDEX(A:A,COUNTIF(H$2:H144,H144)+1),"")</f>
        <v>apladchenko</v>
      </c>
    </row>
    <row r="145" spans="8:9">
      <c r="H145" s="25">
        <f>IF(COUNTIF(H$2:H144,H144)&lt;VLOOKUP(H144,F:G,2,),H144,IF(H144&lt;H$1,H144+1,""))</f>
        <v>4</v>
      </c>
      <c r="I145" t="str">
        <f>IF(H145&lt;&gt;"",INDEX(A:A,COUNTIF(H$2:H145,H145)+1),"")</f>
        <v>yuvkrivova</v>
      </c>
    </row>
    <row r="146" spans="8:9">
      <c r="H146" s="25">
        <f>IF(COUNTIF(H$2:H145,H145)&lt;VLOOKUP(H145,F:G,2,),H145,IF(H145&lt;H$1,H145+1,""))</f>
        <v>4</v>
      </c>
      <c r="I146" t="str">
        <f>IF(H146&lt;&gt;"",INDEX(A:A,COUNTIF(H$2:H146,H146)+1),"")</f>
        <v>emdyakonova</v>
      </c>
    </row>
    <row r="147" spans="8:9">
      <c r="H147" s="25">
        <f>IF(COUNTIF(H$2:H146,H146)&lt;VLOOKUP(H146,F:G,2,),H146,IF(H146&lt;H$1,H146+1,""))</f>
        <v>4</v>
      </c>
      <c r="I147" t="str">
        <f>IF(H147&lt;&gt;"",INDEX(A:A,COUNTIF(H$2:H147,H147)+1),"")</f>
        <v>nndanilova</v>
      </c>
    </row>
    <row r="148" spans="8:9">
      <c r="H148" s="25">
        <f>IF(COUNTIF(H$2:H147,H147)&lt;VLOOKUP(H147,F:G,2,),H147,IF(H147&lt;H$1,H147+1,""))</f>
        <v>4</v>
      </c>
      <c r="I148" t="str">
        <f>IF(H148&lt;&gt;"",INDEX(A:A,COUNTIF(H$2:H148,H148)+1),"")</f>
        <v>mvorlova72502</v>
      </c>
    </row>
    <row r="149" spans="8:9">
      <c r="H149" s="25">
        <f>IF(COUNTIF(H$2:H148,H148)&lt;VLOOKUP(H148,F:G,2,),H148,IF(H148&lt;H$1,H148+1,""))</f>
        <v>4</v>
      </c>
      <c r="I149" t="str">
        <f>IF(H149&lt;&gt;"",INDEX(A:A,COUNTIF(H$2:H149,H149)+1),"")</f>
        <v>mguzun</v>
      </c>
    </row>
    <row r="150" spans="8:9">
      <c r="H150" s="25">
        <f>IF(COUNTIF(H$2:H149,H149)&lt;VLOOKUP(H149,F:G,2,),H149,IF(H149&lt;H$1,H149+1,""))</f>
        <v>4</v>
      </c>
      <c r="I150" t="str">
        <f>IF(H150&lt;&gt;"",INDEX(A:A,COUNTIF(H$2:H150,H150)+1),"")</f>
        <v>esepishkina</v>
      </c>
    </row>
    <row r="151" spans="8:9">
      <c r="H151" s="25">
        <f>IF(COUNTIF(H$2:H150,H150)&lt;VLOOKUP(H150,F:G,2,),H150,IF(H150&lt;H$1,H150+1,""))</f>
        <v>4</v>
      </c>
      <c r="I151" t="str">
        <f>IF(H151&lt;&gt;"",INDEX(A:A,COUNTIF(H$2:H151,H151)+1),"")</f>
        <v>vkmamina</v>
      </c>
    </row>
    <row r="152" spans="8:9">
      <c r="H152" s="25">
        <f>IF(COUNTIF(H$2:H151,H151)&lt;VLOOKUP(H151,F:G,2,),H151,IF(H151&lt;H$1,H151+1,""))</f>
        <v>4</v>
      </c>
      <c r="I152" t="str">
        <f>IF(H152&lt;&gt;"",INDEX(A:A,COUNTIF(H$2:H152,H152)+1),"")</f>
        <v>dakurnosova</v>
      </c>
    </row>
    <row r="153" spans="8:9">
      <c r="H153" s="25">
        <f>IF(COUNTIF(H$2:H152,H152)&lt;VLOOKUP(H152,F:G,2,),H152,IF(H152&lt;H$1,H152+1,""))</f>
        <v>4</v>
      </c>
      <c r="I153" t="str">
        <f>IF(H153&lt;&gt;"",INDEX(A:A,COUNTIF(H$2:H153,H153)+1),"")</f>
        <v>yuasubcelnyj</v>
      </c>
    </row>
    <row r="154" spans="8:9">
      <c r="H154" s="25">
        <f>IF(COUNTIF(H$2:H153,H153)&lt;VLOOKUP(H153,F:G,2,),H153,IF(H153&lt;H$1,H153+1,""))</f>
        <v>4</v>
      </c>
      <c r="I154" t="str">
        <f>IF(H154&lt;&gt;"",INDEX(A:A,COUNTIF(H$2:H154,H154)+1),"")</f>
        <v>rrmustafin14705</v>
      </c>
    </row>
    <row r="155" spans="8:9">
      <c r="H155" s="25">
        <f>IF(COUNTIF(H$2:H154,H154)&lt;VLOOKUP(H154,F:G,2,),H154,IF(H154&lt;H$1,H154+1,""))</f>
        <v>4</v>
      </c>
      <c r="I155" t="str">
        <f>IF(H155&lt;&gt;"",INDEX(A:A,COUNTIF(H$2:H155,H155)+1),"")</f>
        <v>nabatienko</v>
      </c>
    </row>
    <row r="156" spans="8:9">
      <c r="H156" s="25">
        <f>IF(COUNTIF(H$2:H155,H155)&lt;VLOOKUP(H155,F:G,2,),H155,IF(H155&lt;H$1,H155+1,""))</f>
        <v>4</v>
      </c>
      <c r="I156" t="str">
        <f>IF(H156&lt;&gt;"",INDEX(A:A,COUNTIF(H$2:H156,H156)+1),"")</f>
        <v>lxlysogor</v>
      </c>
    </row>
    <row r="157" spans="8:9">
      <c r="H157" s="25">
        <f>IF(COUNTIF(H$2:H156,H156)&lt;VLOOKUP(H156,F:G,2,),H156,IF(H156&lt;H$1,H156+1,""))</f>
        <v>4</v>
      </c>
      <c r="I157" t="str">
        <f>IF(H157&lt;&gt;"",INDEX(A:A,COUNTIF(H$2:H157,H157)+1),"")</f>
        <v>epbogdanova</v>
      </c>
    </row>
    <row r="158" spans="8:9">
      <c r="H158" s="25">
        <f>IF(COUNTIF(H$2:H157,H157)&lt;VLOOKUP(H157,F:G,2,),H157,IF(H157&lt;H$1,H157+1,""))</f>
        <v>4</v>
      </c>
      <c r="I158" t="str">
        <f>IF(H158&lt;&gt;"",INDEX(A:A,COUNTIF(H$2:H158,H158)+1),"")</f>
        <v>lavaxitova54586</v>
      </c>
    </row>
    <row r="159" spans="8:9">
      <c r="H159" s="25">
        <f>IF(COUNTIF(H$2:H158,H158)&lt;VLOOKUP(H158,F:G,2,),H158,IF(H158&lt;H$1,H158+1,""))</f>
        <v>5</v>
      </c>
      <c r="I159" t="str">
        <f>IF(H159&lt;&gt;"",INDEX(A:A,COUNTIF(H$2:H159,H159)+1),"")</f>
        <v>talyadova</v>
      </c>
    </row>
    <row r="160" spans="8:9">
      <c r="H160" s="25">
        <f>IF(COUNTIF(H$2:H159,H159)&lt;VLOOKUP(H159,F:G,2,),H159,IF(H159&lt;H$1,H159+1,""))</f>
        <v>5</v>
      </c>
      <c r="I160" t="str">
        <f>IF(H160&lt;&gt;"",INDEX(A:A,COUNTIF(H$2:H160,H160)+1),"")</f>
        <v>asbarcevich</v>
      </c>
    </row>
    <row r="161" spans="8:9">
      <c r="H161" s="25">
        <f>IF(COUNTIF(H$2:H160,H160)&lt;VLOOKUP(H160,F:G,2,),H160,IF(H160&lt;H$1,H160+1,""))</f>
        <v>5</v>
      </c>
      <c r="I161" t="str">
        <f>IF(H161&lt;&gt;"",INDEX(A:A,COUNTIF(H$2:H161,H161)+1),"")</f>
        <v>yavfedorova</v>
      </c>
    </row>
    <row r="162" spans="8:9">
      <c r="H162" s="25">
        <f>IF(COUNTIF(H$2:H161,H161)&lt;VLOOKUP(H161,F:G,2,),H161,IF(H161&lt;H$1,H161+1,""))</f>
        <v>5</v>
      </c>
      <c r="I162" t="str">
        <f>IF(H162&lt;&gt;"",INDEX(A:A,COUNTIF(H$2:H162,H162)+1),"")</f>
        <v>yuvmakhnacheva</v>
      </c>
    </row>
    <row r="163" spans="8:9">
      <c r="H163" s="25">
        <f>IF(COUNTIF(H$2:H162,H162)&lt;VLOOKUP(H162,F:G,2,),H162,IF(H162&lt;H$1,H162+1,""))</f>
        <v>5</v>
      </c>
      <c r="I163" t="str">
        <f>IF(H163&lt;&gt;"",INDEX(A:A,COUNTIF(H$2:H163,H163)+1),"")</f>
        <v>rrkashkarova</v>
      </c>
    </row>
    <row r="164" spans="8:9">
      <c r="H164" s="25">
        <f>IF(COUNTIF(H$2:H163,H163)&lt;VLOOKUP(H163,F:G,2,),H163,IF(H163&lt;H$1,H163+1,""))</f>
        <v>5</v>
      </c>
      <c r="I164" t="str">
        <f>IF(H164&lt;&gt;"",INDEX(A:A,COUNTIF(H$2:H164,H164)+1),"")</f>
        <v>aatkacheva</v>
      </c>
    </row>
    <row r="165" spans="8:9">
      <c r="H165" s="25">
        <f>IF(COUNTIF(H$2:H164,H164)&lt;VLOOKUP(H164,F:G,2,),H164,IF(H164&lt;H$1,H164+1,""))</f>
        <v>5</v>
      </c>
      <c r="I165" t="str">
        <f>IF(H165&lt;&gt;"",INDEX(A:A,COUNTIF(H$2:H165,H165)+1),"")</f>
        <v>nvmalova</v>
      </c>
    </row>
    <row r="166" spans="8:9">
      <c r="H166" s="25">
        <f>IF(COUNTIF(H$2:H165,H165)&lt;VLOOKUP(H165,F:G,2,),H165,IF(H165&lt;H$1,H165+1,""))</f>
        <v>5</v>
      </c>
      <c r="I166" t="str">
        <f>IF(H166&lt;&gt;"",INDEX(A:A,COUNTIF(H$2:H166,H166)+1),"")</f>
        <v>mntochilenko</v>
      </c>
    </row>
    <row r="167" spans="8:9">
      <c r="H167" s="25">
        <f>IF(COUNTIF(H$2:H166,H166)&lt;VLOOKUP(H166,F:G,2,),H166,IF(H166&lt;H$1,H166+1,""))</f>
        <v>5</v>
      </c>
      <c r="I167" t="str">
        <f>IF(H167&lt;&gt;"",INDEX(A:A,COUNTIF(H$2:H167,H167)+1),"")</f>
        <v>iamatveeva48589</v>
      </c>
    </row>
    <row r="168" spans="8:9">
      <c r="H168" s="25">
        <f>IF(COUNTIF(H$2:H167,H167)&lt;VLOOKUP(H167,F:G,2,),H167,IF(H167&lt;H$1,H167+1,""))</f>
        <v>5</v>
      </c>
      <c r="I168" t="str">
        <f>IF(H168&lt;&gt;"",INDEX(A:A,COUNTIF(H$2:H168,H168)+1),"")</f>
        <v>agmackevich</v>
      </c>
    </row>
    <row r="169" spans="8:9">
      <c r="H169" s="25">
        <f>IF(COUNTIF(H$2:H168,H168)&lt;VLOOKUP(H168,F:G,2,),H168,IF(H168&lt;H$1,H168+1,""))</f>
        <v>5</v>
      </c>
      <c r="I169" t="str">
        <f>IF(H169&lt;&gt;"",INDEX(A:A,COUNTIF(H$2:H169,H169)+1),"")</f>
        <v>edcygankova</v>
      </c>
    </row>
    <row r="170" spans="8:9">
      <c r="H170" s="25">
        <f>IF(COUNTIF(H$2:H169,H169)&lt;VLOOKUP(H169,F:G,2,),H169,IF(H169&lt;H$1,H169+1,""))</f>
        <v>5</v>
      </c>
      <c r="I170" t="str">
        <f>IF(H170&lt;&gt;"",INDEX(A:A,COUNTIF(H$2:H170,H170)+1),"")</f>
        <v>iabuxareva</v>
      </c>
    </row>
    <row r="171" spans="8:9">
      <c r="H171" s="25">
        <f>IF(COUNTIF(H$2:H170,H170)&lt;VLOOKUP(H170,F:G,2,),H170,IF(H170&lt;H$1,H170+1,""))</f>
        <v>5</v>
      </c>
      <c r="I171" t="str">
        <f>IF(H171&lt;&gt;"",INDEX(A:A,COUNTIF(H$2:H171,H171)+1),"")</f>
        <v>eadanilenko</v>
      </c>
    </row>
    <row r="172" spans="8:9">
      <c r="H172" s="25">
        <f>IF(COUNTIF(H$2:H171,H171)&lt;VLOOKUP(H171,F:G,2,),H171,IF(H171&lt;H$1,H171+1,""))</f>
        <v>5</v>
      </c>
      <c r="I172" t="str">
        <f>IF(H172&lt;&gt;"",INDEX(A:A,COUNTIF(H$2:H172,H172)+1),"")</f>
        <v>eafaber</v>
      </c>
    </row>
    <row r="173" spans="8:9">
      <c r="H173" s="25">
        <f>IF(COUNTIF(H$2:H172,H172)&lt;VLOOKUP(H172,F:G,2,),H172,IF(H172&lt;H$1,H172+1,""))</f>
        <v>5</v>
      </c>
      <c r="I173" t="str">
        <f>IF(H173&lt;&gt;"",INDEX(A:A,COUNTIF(H$2:H173,H173)+1),"")</f>
        <v>kilomova</v>
      </c>
    </row>
    <row r="174" spans="8:9">
      <c r="H174" s="25">
        <f>IF(COUNTIF(H$2:H173,H173)&lt;VLOOKUP(H173,F:G,2,),H173,IF(H173&lt;H$1,H173+1,""))</f>
        <v>5</v>
      </c>
      <c r="I174" t="str">
        <f>IF(H174&lt;&gt;"",INDEX(A:A,COUNTIF(H$2:H174,H174)+1),"")</f>
        <v>nvtarasova80947</v>
      </c>
    </row>
    <row r="175" spans="8:9">
      <c r="H175" s="25">
        <f>IF(COUNTIF(H$2:H174,H174)&lt;VLOOKUP(H174,F:G,2,),H174,IF(H174&lt;H$1,H174+1,""))</f>
        <v>5</v>
      </c>
      <c r="I175" t="str">
        <f>IF(H175&lt;&gt;"",INDEX(A:A,COUNTIF(H$2:H175,H175)+1),"")</f>
        <v>ovberseneva</v>
      </c>
    </row>
    <row r="176" spans="8:9">
      <c r="H176" s="25">
        <f>IF(COUNTIF(H$2:H175,H175)&lt;VLOOKUP(H175,F:G,2,),H175,IF(H175&lt;H$1,H175+1,""))</f>
        <v>5</v>
      </c>
      <c r="I176" t="str">
        <f>IF(H176&lt;&gt;"",INDEX(A:A,COUNTIF(H$2:H176,H176)+1),"")</f>
        <v>apladchenko</v>
      </c>
    </row>
    <row r="177" spans="8:9">
      <c r="H177" s="25">
        <f>IF(COUNTIF(H$2:H176,H176)&lt;VLOOKUP(H176,F:G,2,),H176,IF(H176&lt;H$1,H176+1,""))</f>
        <v>5</v>
      </c>
      <c r="I177" t="str">
        <f>IF(H177&lt;&gt;"",INDEX(A:A,COUNTIF(H$2:H177,H177)+1),"")</f>
        <v>yuvkrivova</v>
      </c>
    </row>
    <row r="178" spans="8:9">
      <c r="H178" s="25">
        <f>IF(COUNTIF(H$2:H177,H177)&lt;VLOOKUP(H177,F:G,2,),H177,IF(H177&lt;H$1,H177+1,""))</f>
        <v>5</v>
      </c>
      <c r="I178" t="str">
        <f>IF(H178&lt;&gt;"",INDEX(A:A,COUNTIF(H$2:H178,H178)+1),"")</f>
        <v>emdyakonova</v>
      </c>
    </row>
    <row r="179" spans="8:9">
      <c r="H179" s="25">
        <f>IF(COUNTIF(H$2:H178,H178)&lt;VLOOKUP(H178,F:G,2,),H178,IF(H178&lt;H$1,H178+1,""))</f>
        <v>5</v>
      </c>
      <c r="I179" t="str">
        <f>IF(H179&lt;&gt;"",INDEX(A:A,COUNTIF(H$2:H179,H179)+1),"")</f>
        <v>nndanilova</v>
      </c>
    </row>
    <row r="180" spans="8:9">
      <c r="H180" s="25">
        <f>IF(COUNTIF(H$2:H179,H179)&lt;VLOOKUP(H179,F:G,2,),H179,IF(H179&lt;H$1,H179+1,""))</f>
        <v>5</v>
      </c>
      <c r="I180" t="str">
        <f>IF(H180&lt;&gt;"",INDEX(A:A,COUNTIF(H$2:H180,H180)+1),"")</f>
        <v>mvorlova72502</v>
      </c>
    </row>
    <row r="181" spans="8:9">
      <c r="H181" s="25">
        <f>IF(COUNTIF(H$2:H180,H180)&lt;VLOOKUP(H180,F:G,2,),H180,IF(H180&lt;H$1,H180+1,""))</f>
        <v>5</v>
      </c>
      <c r="I181" t="str">
        <f>IF(H181&lt;&gt;"",INDEX(A:A,COUNTIF(H$2:H181,H181)+1),"")</f>
        <v>mguzun</v>
      </c>
    </row>
    <row r="182" spans="8:9">
      <c r="H182" s="25">
        <f>IF(COUNTIF(H$2:H181,H181)&lt;VLOOKUP(H181,F:G,2,),H181,IF(H181&lt;H$1,H181+1,""))</f>
        <v>5</v>
      </c>
      <c r="I182" t="str">
        <f>IF(H182&lt;&gt;"",INDEX(A:A,COUNTIF(H$2:H182,H182)+1),"")</f>
        <v>esepishkina</v>
      </c>
    </row>
    <row r="183" spans="8:9">
      <c r="H183" s="25">
        <f>IF(COUNTIF(H$2:H182,H182)&lt;VLOOKUP(H182,F:G,2,),H182,IF(H182&lt;H$1,H182+1,""))</f>
        <v>5</v>
      </c>
      <c r="I183" t="str">
        <f>IF(H183&lt;&gt;"",INDEX(A:A,COUNTIF(H$2:H183,H183)+1),"")</f>
        <v>vkmamina</v>
      </c>
    </row>
    <row r="184" spans="8:9">
      <c r="H184" s="25">
        <f>IF(COUNTIF(H$2:H183,H183)&lt;VLOOKUP(H183,F:G,2,),H183,IF(H183&lt;H$1,H183+1,""))</f>
        <v>5</v>
      </c>
      <c r="I184" t="str">
        <f>IF(H184&lt;&gt;"",INDEX(A:A,COUNTIF(H$2:H184,H184)+1),"")</f>
        <v>dakurnosova</v>
      </c>
    </row>
    <row r="185" spans="8:9">
      <c r="H185" s="25">
        <f>IF(COUNTIF(H$2:H184,H184)&lt;VLOOKUP(H184,F:G,2,),H184,IF(H184&lt;H$1,H184+1,""))</f>
        <v>5</v>
      </c>
      <c r="I185" t="str">
        <f>IF(H185&lt;&gt;"",INDEX(A:A,COUNTIF(H$2:H185,H185)+1),"")</f>
        <v>yuasubcelnyj</v>
      </c>
    </row>
    <row r="186" spans="8:9">
      <c r="H186" s="25">
        <f>IF(COUNTIF(H$2:H185,H185)&lt;VLOOKUP(H185,F:G,2,),H185,IF(H185&lt;H$1,H185+1,""))</f>
        <v>5</v>
      </c>
      <c r="I186" t="str">
        <f>IF(H186&lt;&gt;"",INDEX(A:A,COUNTIF(H$2:H186,H186)+1),"")</f>
        <v>rrmustafin14705</v>
      </c>
    </row>
    <row r="187" spans="8:9">
      <c r="H187" s="25">
        <f>IF(COUNTIF(H$2:H186,H186)&lt;VLOOKUP(H186,F:G,2,),H186,IF(H186&lt;H$1,H186+1,""))</f>
        <v>6</v>
      </c>
      <c r="I187" t="str">
        <f>IF(H187&lt;&gt;"",INDEX(A:A,COUNTIF(H$2:H187,H187)+1),"")</f>
        <v>talyadova</v>
      </c>
    </row>
    <row r="188" spans="8:9">
      <c r="H188" s="25">
        <f>IF(COUNTIF(H$2:H187,H187)&lt;VLOOKUP(H187,F:G,2,),H187,IF(H187&lt;H$1,H187+1,""))</f>
        <v>6</v>
      </c>
      <c r="I188" t="str">
        <f>IF(H188&lt;&gt;"",INDEX(A:A,COUNTIF(H$2:H188,H188)+1),"")</f>
        <v>asbarcevich</v>
      </c>
    </row>
    <row r="189" spans="8:9">
      <c r="H189" s="25">
        <f>IF(COUNTIF(H$2:H188,H188)&lt;VLOOKUP(H188,F:G,2,),H188,IF(H188&lt;H$1,H188+1,""))</f>
        <v>6</v>
      </c>
      <c r="I189" t="str">
        <f>IF(H189&lt;&gt;"",INDEX(A:A,COUNTIF(H$2:H189,H189)+1),"")</f>
        <v>yavfedorova</v>
      </c>
    </row>
    <row r="190" spans="8:9">
      <c r="H190" s="25">
        <f>IF(COUNTIF(H$2:H189,H189)&lt;VLOOKUP(H189,F:G,2,),H189,IF(H189&lt;H$1,H189+1,""))</f>
        <v>6</v>
      </c>
      <c r="I190" t="str">
        <f>IF(H190&lt;&gt;"",INDEX(A:A,COUNTIF(H$2:H190,H190)+1),"")</f>
        <v>yuvmakhnacheva</v>
      </c>
    </row>
    <row r="191" spans="8:9">
      <c r="H191" s="25">
        <f>IF(COUNTIF(H$2:H190,H190)&lt;VLOOKUP(H190,F:G,2,),H190,IF(H190&lt;H$1,H190+1,""))</f>
        <v>6</v>
      </c>
      <c r="I191" t="str">
        <f>IF(H191&lt;&gt;"",INDEX(A:A,COUNTIF(H$2:H191,H191)+1),"")</f>
        <v>rrkashkarova</v>
      </c>
    </row>
    <row r="192" spans="8:9">
      <c r="H192" s="25">
        <f>IF(COUNTIF(H$2:H191,H191)&lt;VLOOKUP(H191,F:G,2,),H191,IF(H191&lt;H$1,H191+1,""))</f>
        <v>6</v>
      </c>
      <c r="I192" t="str">
        <f>IF(H192&lt;&gt;"",INDEX(A:A,COUNTIF(H$2:H192,H192)+1),"")</f>
        <v>aatkacheva</v>
      </c>
    </row>
    <row r="193" spans="8:9">
      <c r="H193" s="25">
        <f>IF(COUNTIF(H$2:H192,H192)&lt;VLOOKUP(H192,F:G,2,),H192,IF(H192&lt;H$1,H192+1,""))</f>
        <v>6</v>
      </c>
      <c r="I193" t="str">
        <f>IF(H193&lt;&gt;"",INDEX(A:A,COUNTIF(H$2:H193,H193)+1),"")</f>
        <v>nvmalova</v>
      </c>
    </row>
    <row r="194" spans="8:9">
      <c r="H194" s="25">
        <f>IF(COUNTIF(H$2:H193,H193)&lt;VLOOKUP(H193,F:G,2,),H193,IF(H193&lt;H$1,H193+1,""))</f>
        <v>6</v>
      </c>
      <c r="I194" t="str">
        <f>IF(H194&lt;&gt;"",INDEX(A:A,COUNTIF(H$2:H194,H194)+1),"")</f>
        <v>mntochilenko</v>
      </c>
    </row>
    <row r="195" spans="8:9">
      <c r="H195" s="25">
        <f>IF(COUNTIF(H$2:H194,H194)&lt;VLOOKUP(H194,F:G,2,),H194,IF(H194&lt;H$1,H194+1,""))</f>
        <v>6</v>
      </c>
      <c r="I195" t="str">
        <f>IF(H195&lt;&gt;"",INDEX(A:A,COUNTIF(H$2:H195,H195)+1),"")</f>
        <v>iamatveeva48589</v>
      </c>
    </row>
    <row r="196" spans="8:9">
      <c r="H196" s="25">
        <f>IF(COUNTIF(H$2:H195,H195)&lt;VLOOKUP(H195,F:G,2,),H195,IF(H195&lt;H$1,H195+1,""))</f>
        <v>6</v>
      </c>
      <c r="I196" t="str">
        <f>IF(H196&lt;&gt;"",INDEX(A:A,COUNTIF(H$2:H196,H196)+1),"")</f>
        <v>agmackevich</v>
      </c>
    </row>
    <row r="197" spans="8:9">
      <c r="H197" s="25">
        <f>IF(COUNTIF(H$2:H196,H196)&lt;VLOOKUP(H196,F:G,2,),H196,IF(H196&lt;H$1,H196+1,""))</f>
        <v>6</v>
      </c>
      <c r="I197" t="str">
        <f>IF(H197&lt;&gt;"",INDEX(A:A,COUNTIF(H$2:H197,H197)+1),"")</f>
        <v>edcygankova</v>
      </c>
    </row>
    <row r="198" spans="8:9">
      <c r="H198" s="25">
        <f>IF(COUNTIF(H$2:H197,H197)&lt;VLOOKUP(H197,F:G,2,),H197,IF(H197&lt;H$1,H197+1,""))</f>
        <v>6</v>
      </c>
      <c r="I198" t="str">
        <f>IF(H198&lt;&gt;"",INDEX(A:A,COUNTIF(H$2:H198,H198)+1),"")</f>
        <v>iabuxareva</v>
      </c>
    </row>
    <row r="199" spans="8:9">
      <c r="H199" s="25">
        <f>IF(COUNTIF(H$2:H198,H198)&lt;VLOOKUP(H198,F:G,2,),H198,IF(H198&lt;H$1,H198+1,""))</f>
        <v>6</v>
      </c>
      <c r="I199" t="str">
        <f>IF(H199&lt;&gt;"",INDEX(A:A,COUNTIF(H$2:H199,H199)+1),"")</f>
        <v>eadanilenko</v>
      </c>
    </row>
    <row r="200" spans="8:9">
      <c r="H200" s="25">
        <f>IF(COUNTIF(H$2:H199,H199)&lt;VLOOKUP(H199,F:G,2,),H199,IF(H199&lt;H$1,H199+1,""))</f>
        <v>6</v>
      </c>
      <c r="I200" t="str">
        <f>IF(H200&lt;&gt;"",INDEX(A:A,COUNTIF(H$2:H200,H200)+1),"")</f>
        <v>eafaber</v>
      </c>
    </row>
    <row r="201" spans="8:9">
      <c r="H201" s="25">
        <f>IF(COUNTIF(H$2:H200,H200)&lt;VLOOKUP(H200,F:G,2,),H200,IF(H200&lt;H$1,H200+1,""))</f>
        <v>6</v>
      </c>
      <c r="I201" t="str">
        <f>IF(H201&lt;&gt;"",INDEX(A:A,COUNTIF(H$2:H201,H201)+1),"")</f>
        <v>kilomova</v>
      </c>
    </row>
    <row r="202" spans="8:9">
      <c r="H202" s="25">
        <f>IF(COUNTIF(H$2:H201,H201)&lt;VLOOKUP(H201,F:G,2,),H201,IF(H201&lt;H$1,H201+1,""))</f>
        <v>6</v>
      </c>
      <c r="I202" t="str">
        <f>IF(H202&lt;&gt;"",INDEX(A:A,COUNTIF(H$2:H202,H202)+1),"")</f>
        <v>nvtarasova80947</v>
      </c>
    </row>
    <row r="203" spans="8:9">
      <c r="H203" s="25">
        <f>IF(COUNTIF(H$2:H202,H202)&lt;VLOOKUP(H202,F:G,2,),H202,IF(H202&lt;H$1,H202+1,""))</f>
        <v>6</v>
      </c>
      <c r="I203" t="str">
        <f>IF(H203&lt;&gt;"",INDEX(A:A,COUNTIF(H$2:H203,H203)+1),"")</f>
        <v>ovberseneva</v>
      </c>
    </row>
    <row r="204" spans="8:9">
      <c r="H204" s="25">
        <f>IF(COUNTIF(H$2:H203,H203)&lt;VLOOKUP(H203,F:G,2,),H203,IF(H203&lt;H$1,H203+1,""))</f>
        <v>6</v>
      </c>
      <c r="I204" t="str">
        <f>IF(H204&lt;&gt;"",INDEX(A:A,COUNTIF(H$2:H204,H204)+1),"")</f>
        <v>apladchenko</v>
      </c>
    </row>
    <row r="205" spans="8:9">
      <c r="H205" s="25">
        <f>IF(COUNTIF(H$2:H204,H204)&lt;VLOOKUP(H204,F:G,2,),H204,IF(H204&lt;H$1,H204+1,""))</f>
        <v>6</v>
      </c>
      <c r="I205" t="str">
        <f>IF(H205&lt;&gt;"",INDEX(A:A,COUNTIF(H$2:H205,H205)+1),"")</f>
        <v>yuvkrivova</v>
      </c>
    </row>
    <row r="206" spans="8:9">
      <c r="H206" s="25">
        <f>IF(COUNTIF(H$2:H205,H205)&lt;VLOOKUP(H205,F:G,2,),H205,IF(H205&lt;H$1,H205+1,""))</f>
        <v>6</v>
      </c>
      <c r="I206" t="str">
        <f>IF(H206&lt;&gt;"",INDEX(A:A,COUNTIF(H$2:H206,H206)+1),"")</f>
        <v>emdyakonova</v>
      </c>
    </row>
    <row r="207" spans="8:9">
      <c r="H207" s="25">
        <f>IF(COUNTIF(H$2:H206,H206)&lt;VLOOKUP(H206,F:G,2,),H206,IF(H206&lt;H$1,H206+1,""))</f>
        <v>6</v>
      </c>
      <c r="I207" t="str">
        <f>IF(H207&lt;&gt;"",INDEX(A:A,COUNTIF(H$2:H207,H207)+1),"")</f>
        <v>nndanilova</v>
      </c>
    </row>
    <row r="208" spans="8:9">
      <c r="H208" s="25">
        <f>IF(COUNTIF(H$2:H207,H207)&lt;VLOOKUP(H207,F:G,2,),H207,IF(H207&lt;H$1,H207+1,""))</f>
        <v>6</v>
      </c>
      <c r="I208" t="str">
        <f>IF(H208&lt;&gt;"",INDEX(A:A,COUNTIF(H$2:H208,H208)+1),"")</f>
        <v>mvorlova72502</v>
      </c>
    </row>
    <row r="209" spans="8:9">
      <c r="H209" s="25">
        <f>IF(COUNTIF(H$2:H208,H208)&lt;VLOOKUP(H208,F:G,2,),H208,IF(H208&lt;H$1,H208+1,""))</f>
        <v>6</v>
      </c>
      <c r="I209" t="str">
        <f>IF(H209&lt;&gt;"",INDEX(A:A,COUNTIF(H$2:H209,H209)+1),"")</f>
        <v>mguzun</v>
      </c>
    </row>
    <row r="210" spans="8:9">
      <c r="H210" s="25">
        <f>IF(COUNTIF(H$2:H209,H209)&lt;VLOOKUP(H209,F:G,2,),H209,IF(H209&lt;H$1,H209+1,""))</f>
        <v>6</v>
      </c>
      <c r="I210" t="str">
        <f>IF(H210&lt;&gt;"",INDEX(A:A,COUNTIF(H$2:H210,H210)+1),"")</f>
        <v>esepishkina</v>
      </c>
    </row>
    <row r="211" spans="8:9">
      <c r="H211" s="25">
        <f>IF(COUNTIF(H$2:H210,H210)&lt;VLOOKUP(H210,F:G,2,),H210,IF(H210&lt;H$1,H210+1,""))</f>
        <v>6</v>
      </c>
      <c r="I211" t="str">
        <f>IF(H211&lt;&gt;"",INDEX(A:A,COUNTIF(H$2:H211,H211)+1),"")</f>
        <v>vkmamina</v>
      </c>
    </row>
    <row r="212" spans="8:9">
      <c r="H212" s="25">
        <f>IF(COUNTIF(H$2:H211,H211)&lt;VLOOKUP(H211,F:G,2,),H211,IF(H211&lt;H$1,H211+1,""))</f>
        <v>6</v>
      </c>
      <c r="I212" t="str">
        <f>IF(H212&lt;&gt;"",INDEX(A:A,COUNTIF(H$2:H212,H212)+1),"")</f>
        <v>dakurnosova</v>
      </c>
    </row>
    <row r="213" spans="8:9">
      <c r="H213" s="25">
        <f>IF(COUNTIF(H$2:H212,H212)&lt;VLOOKUP(H212,F:G,2,),H212,IF(H212&lt;H$1,H212+1,""))</f>
        <v>6</v>
      </c>
      <c r="I213" t="str">
        <f>IF(H213&lt;&gt;"",INDEX(A:A,COUNTIF(H$2:H213,H213)+1),"")</f>
        <v>yuasubcelnyj</v>
      </c>
    </row>
    <row r="214" spans="8:9">
      <c r="H214" s="25">
        <f>IF(COUNTIF(H$2:H213,H213)&lt;VLOOKUP(H213,F:G,2,),H213,IF(H213&lt;H$1,H213+1,""))</f>
        <v>7</v>
      </c>
      <c r="I214" t="str">
        <f>IF(H214&lt;&gt;"",INDEX(A:A,COUNTIF(H$2:H214,H214)+1),"")</f>
        <v>talyadova</v>
      </c>
    </row>
    <row r="215" spans="8:9">
      <c r="H215" s="25">
        <f>IF(COUNTIF(H$2:H214,H214)&lt;VLOOKUP(H214,F:G,2,),H214,IF(H214&lt;H$1,H214+1,""))</f>
        <v>7</v>
      </c>
      <c r="I215" t="str">
        <f>IF(H215&lt;&gt;"",INDEX(A:A,COUNTIF(H$2:H215,H215)+1),"")</f>
        <v>asbarcevich</v>
      </c>
    </row>
    <row r="216" spans="8:9">
      <c r="H216" s="25">
        <f>IF(COUNTIF(H$2:H215,H215)&lt;VLOOKUP(H215,F:G,2,),H215,IF(H215&lt;H$1,H215+1,""))</f>
        <v>7</v>
      </c>
      <c r="I216" t="str">
        <f>IF(H216&lt;&gt;"",INDEX(A:A,COUNTIF(H$2:H216,H216)+1),"")</f>
        <v>yavfedorova</v>
      </c>
    </row>
    <row r="217" spans="8:9">
      <c r="H217" s="25">
        <f>IF(COUNTIF(H$2:H216,H216)&lt;VLOOKUP(H216,F:G,2,),H216,IF(H216&lt;H$1,H216+1,""))</f>
        <v>7</v>
      </c>
      <c r="I217" t="str">
        <f>IF(H217&lt;&gt;"",INDEX(A:A,COUNTIF(H$2:H217,H217)+1),"")</f>
        <v>yuvmakhnacheva</v>
      </c>
    </row>
    <row r="218" spans="8:9">
      <c r="H218" s="25">
        <f>IF(COUNTIF(H$2:H217,H217)&lt;VLOOKUP(H217,F:G,2,),H217,IF(H217&lt;H$1,H217+1,""))</f>
        <v>7</v>
      </c>
      <c r="I218" t="str">
        <f>IF(H218&lt;&gt;"",INDEX(A:A,COUNTIF(H$2:H218,H218)+1),"")</f>
        <v>rrkashkarova</v>
      </c>
    </row>
    <row r="219" spans="8:9">
      <c r="H219" s="25">
        <f>IF(COUNTIF(H$2:H218,H218)&lt;VLOOKUP(H218,F:G,2,),H218,IF(H218&lt;H$1,H218+1,""))</f>
        <v>7</v>
      </c>
      <c r="I219" t="str">
        <f>IF(H219&lt;&gt;"",INDEX(A:A,COUNTIF(H$2:H219,H219)+1),"")</f>
        <v>aatkacheva</v>
      </c>
    </row>
    <row r="220" spans="8:9">
      <c r="H220" s="25">
        <f>IF(COUNTIF(H$2:H219,H219)&lt;VLOOKUP(H219,F:G,2,),H219,IF(H219&lt;H$1,H219+1,""))</f>
        <v>7</v>
      </c>
      <c r="I220" t="str">
        <f>IF(H220&lt;&gt;"",INDEX(A:A,COUNTIF(H$2:H220,H220)+1),"")</f>
        <v>nvmalova</v>
      </c>
    </row>
    <row r="221" spans="8:9">
      <c r="H221" s="25">
        <f>IF(COUNTIF(H$2:H220,H220)&lt;VLOOKUP(H220,F:G,2,),H220,IF(H220&lt;H$1,H220+1,""))</f>
        <v>7</v>
      </c>
      <c r="I221" t="str">
        <f>IF(H221&lt;&gt;"",INDEX(A:A,COUNTIF(H$2:H221,H221)+1),"")</f>
        <v>mntochilenko</v>
      </c>
    </row>
    <row r="222" spans="8:9">
      <c r="H222" s="25">
        <f>IF(COUNTIF(H$2:H221,H221)&lt;VLOOKUP(H221,F:G,2,),H221,IF(H221&lt;H$1,H221+1,""))</f>
        <v>7</v>
      </c>
      <c r="I222" t="str">
        <f>IF(H222&lt;&gt;"",INDEX(A:A,COUNTIF(H$2:H222,H222)+1),"")</f>
        <v>iamatveeva48589</v>
      </c>
    </row>
    <row r="223" spans="8:9">
      <c r="H223" s="25">
        <f>IF(COUNTIF(H$2:H222,H222)&lt;VLOOKUP(H222,F:G,2,),H222,IF(H222&lt;H$1,H222+1,""))</f>
        <v>7</v>
      </c>
      <c r="I223" t="str">
        <f>IF(H223&lt;&gt;"",INDEX(A:A,COUNTIF(H$2:H223,H223)+1),"")</f>
        <v>agmackevich</v>
      </c>
    </row>
    <row r="224" spans="8:9">
      <c r="H224" s="25">
        <f>IF(COUNTIF(H$2:H223,H223)&lt;VLOOKUP(H223,F:G,2,),H223,IF(H223&lt;H$1,H223+1,""))</f>
        <v>7</v>
      </c>
      <c r="I224" t="str">
        <f>IF(H224&lt;&gt;"",INDEX(A:A,COUNTIF(H$2:H224,H224)+1),"")</f>
        <v>edcygankova</v>
      </c>
    </row>
    <row r="225" spans="8:9">
      <c r="H225" s="25">
        <f>IF(COUNTIF(H$2:H224,H224)&lt;VLOOKUP(H224,F:G,2,),H224,IF(H224&lt;H$1,H224+1,""))</f>
        <v>7</v>
      </c>
      <c r="I225" t="str">
        <f>IF(H225&lt;&gt;"",INDEX(A:A,COUNTIF(H$2:H225,H225)+1),"")</f>
        <v>iabuxareva</v>
      </c>
    </row>
    <row r="226" spans="8:9">
      <c r="H226" s="25">
        <f>IF(COUNTIF(H$2:H225,H225)&lt;VLOOKUP(H225,F:G,2,),H225,IF(H225&lt;H$1,H225+1,""))</f>
        <v>7</v>
      </c>
      <c r="I226" t="str">
        <f>IF(H226&lt;&gt;"",INDEX(A:A,COUNTIF(H$2:H226,H226)+1),"")</f>
        <v>eadanilenko</v>
      </c>
    </row>
    <row r="227" spans="8:9">
      <c r="H227" s="25">
        <f>IF(COUNTIF(H$2:H226,H226)&lt;VLOOKUP(H226,F:G,2,),H226,IF(H226&lt;H$1,H226+1,""))</f>
        <v>7</v>
      </c>
      <c r="I227" t="str">
        <f>IF(H227&lt;&gt;"",INDEX(A:A,COUNTIF(H$2:H227,H227)+1),"")</f>
        <v>eafaber</v>
      </c>
    </row>
    <row r="228" spans="8:9">
      <c r="H228" s="25">
        <f>IF(COUNTIF(H$2:H227,H227)&lt;VLOOKUP(H227,F:G,2,),H227,IF(H227&lt;H$1,H227+1,""))</f>
        <v>7</v>
      </c>
      <c r="I228" t="str">
        <f>IF(H228&lt;&gt;"",INDEX(A:A,COUNTIF(H$2:H228,H228)+1),"")</f>
        <v>kilomova</v>
      </c>
    </row>
    <row r="229" spans="8:9">
      <c r="H229" s="25">
        <f>IF(COUNTIF(H$2:H228,H228)&lt;VLOOKUP(H228,F:G,2,),H228,IF(H228&lt;H$1,H228+1,""))</f>
        <v>7</v>
      </c>
      <c r="I229" t="str">
        <f>IF(H229&lt;&gt;"",INDEX(A:A,COUNTIF(H$2:H229,H229)+1),"")</f>
        <v>nvtarasova80947</v>
      </c>
    </row>
    <row r="230" spans="8:9">
      <c r="H230" s="25">
        <f>IF(COUNTIF(H$2:H229,H229)&lt;VLOOKUP(H229,F:G,2,),H229,IF(H229&lt;H$1,H229+1,""))</f>
        <v>7</v>
      </c>
      <c r="I230" t="str">
        <f>IF(H230&lt;&gt;"",INDEX(A:A,COUNTIF(H$2:H230,H230)+1),"")</f>
        <v>ovberseneva</v>
      </c>
    </row>
    <row r="231" spans="8:9">
      <c r="H231" s="25">
        <f>IF(COUNTIF(H$2:H230,H230)&lt;VLOOKUP(H230,F:G,2,),H230,IF(H230&lt;H$1,H230+1,""))</f>
        <v>7</v>
      </c>
      <c r="I231" t="str">
        <f>IF(H231&lt;&gt;"",INDEX(A:A,COUNTIF(H$2:H231,H231)+1),"")</f>
        <v>apladchenko</v>
      </c>
    </row>
    <row r="232" spans="8:9">
      <c r="H232" s="25">
        <f>IF(COUNTIF(H$2:H231,H231)&lt;VLOOKUP(H231,F:G,2,),H231,IF(H231&lt;H$1,H231+1,""))</f>
        <v>7</v>
      </c>
      <c r="I232" t="str">
        <f>IF(H232&lt;&gt;"",INDEX(A:A,COUNTIF(H$2:H232,H232)+1),"")</f>
        <v>yuvkrivova</v>
      </c>
    </row>
    <row r="233" spans="8:9">
      <c r="H233" s="25">
        <f>IF(COUNTIF(H$2:H232,H232)&lt;VLOOKUP(H232,F:G,2,),H232,IF(H232&lt;H$1,H232+1,""))</f>
        <v>7</v>
      </c>
      <c r="I233" t="str">
        <f>IF(H233&lt;&gt;"",INDEX(A:A,COUNTIF(H$2:H233,H233)+1),"")</f>
        <v>emdyakonova</v>
      </c>
    </row>
    <row r="234" spans="8:9">
      <c r="H234" s="25">
        <f>IF(COUNTIF(H$2:H233,H233)&lt;VLOOKUP(H233,F:G,2,),H233,IF(H233&lt;H$1,H233+1,""))</f>
        <v>8</v>
      </c>
      <c r="I234" t="str">
        <f>IF(H234&lt;&gt;"",INDEX(A:A,COUNTIF(H$2:H234,H234)+1),"")</f>
        <v>talyadova</v>
      </c>
    </row>
    <row r="235" spans="8:9">
      <c r="H235" s="25">
        <f>IF(COUNTIF(H$2:H234,H234)&lt;VLOOKUP(H234,F:G,2,),H234,IF(H234&lt;H$1,H234+1,""))</f>
        <v>8</v>
      </c>
      <c r="I235" t="str">
        <f>IF(H235&lt;&gt;"",INDEX(A:A,COUNTIF(H$2:H235,H235)+1),"")</f>
        <v>asbarcevich</v>
      </c>
    </row>
    <row r="236" spans="8:9">
      <c r="H236" s="25">
        <f>IF(COUNTIF(H$2:H235,H235)&lt;VLOOKUP(H235,F:G,2,),H235,IF(H235&lt;H$1,H235+1,""))</f>
        <v>8</v>
      </c>
      <c r="I236" t="str">
        <f>IF(H236&lt;&gt;"",INDEX(A:A,COUNTIF(H$2:H236,H236)+1),"")</f>
        <v>yavfedorova</v>
      </c>
    </row>
    <row r="237" spans="8:9">
      <c r="H237" s="25">
        <f>IF(COUNTIF(H$2:H236,H236)&lt;VLOOKUP(H236,F:G,2,),H236,IF(H236&lt;H$1,H236+1,""))</f>
        <v>8</v>
      </c>
      <c r="I237" t="str">
        <f>IF(H237&lt;&gt;"",INDEX(A:A,COUNTIF(H$2:H237,H237)+1),"")</f>
        <v>yuvmakhnacheva</v>
      </c>
    </row>
    <row r="238" spans="8:9">
      <c r="H238" s="25">
        <f>IF(COUNTIF(H$2:H237,H237)&lt;VLOOKUP(H237,F:G,2,),H237,IF(H237&lt;H$1,H237+1,""))</f>
        <v>8</v>
      </c>
      <c r="I238" t="str">
        <f>IF(H238&lt;&gt;"",INDEX(A:A,COUNTIF(H$2:H238,H238)+1),"")</f>
        <v>rrkashkarova</v>
      </c>
    </row>
    <row r="239" spans="8:9">
      <c r="H239" s="25">
        <f>IF(COUNTIF(H$2:H238,H238)&lt;VLOOKUP(H238,F:G,2,),H238,IF(H238&lt;H$1,H238+1,""))</f>
        <v>8</v>
      </c>
      <c r="I239" t="str">
        <f>IF(H239&lt;&gt;"",INDEX(A:A,COUNTIF(H$2:H239,H239)+1),"")</f>
        <v>aatkacheva</v>
      </c>
    </row>
    <row r="240" spans="8:9">
      <c r="H240" s="25">
        <f>IF(COUNTIF(H$2:H239,H239)&lt;VLOOKUP(H239,F:G,2,),H239,IF(H239&lt;H$1,H239+1,""))</f>
        <v>8</v>
      </c>
      <c r="I240" t="str">
        <f>IF(H240&lt;&gt;"",INDEX(A:A,COUNTIF(H$2:H240,H240)+1),"")</f>
        <v>nvmalova</v>
      </c>
    </row>
    <row r="241" spans="8:9">
      <c r="H241" s="25">
        <f>IF(COUNTIF(H$2:H240,H240)&lt;VLOOKUP(H240,F:G,2,),H240,IF(H240&lt;H$1,H240+1,""))</f>
        <v>8</v>
      </c>
      <c r="I241" t="str">
        <f>IF(H241&lt;&gt;"",INDEX(A:A,COUNTIF(H$2:H241,H241)+1),"")</f>
        <v>mntochilenko</v>
      </c>
    </row>
    <row r="242" spans="8:9">
      <c r="H242" s="25">
        <f>IF(COUNTIF(H$2:H241,H241)&lt;VLOOKUP(H241,F:G,2,),H241,IF(H241&lt;H$1,H241+1,""))</f>
        <v>8</v>
      </c>
      <c r="I242" t="str">
        <f>IF(H242&lt;&gt;"",INDEX(A:A,COUNTIF(H$2:H242,H242)+1),"")</f>
        <v>iamatveeva48589</v>
      </c>
    </row>
    <row r="243" spans="8:9">
      <c r="H243" s="25">
        <f>IF(COUNTIF(H$2:H242,H242)&lt;VLOOKUP(H242,F:G,2,),H242,IF(H242&lt;H$1,H242+1,""))</f>
        <v>8</v>
      </c>
      <c r="I243" t="str">
        <f>IF(H243&lt;&gt;"",INDEX(A:A,COUNTIF(H$2:H243,H243)+1),"")</f>
        <v>agmackevich</v>
      </c>
    </row>
    <row r="244" spans="8:9">
      <c r="H244" s="25">
        <f>IF(COUNTIF(H$2:H243,H243)&lt;VLOOKUP(H243,F:G,2,),H243,IF(H243&lt;H$1,H243+1,""))</f>
        <v>8</v>
      </c>
      <c r="I244" t="str">
        <f>IF(H244&lt;&gt;"",INDEX(A:A,COUNTIF(H$2:H244,H244)+1),"")</f>
        <v>edcygankova</v>
      </c>
    </row>
    <row r="245" spans="8:9">
      <c r="H245" s="25">
        <f>IF(COUNTIF(H$2:H244,H244)&lt;VLOOKUP(H244,F:G,2,),H244,IF(H244&lt;H$1,H244+1,""))</f>
        <v>8</v>
      </c>
      <c r="I245" t="str">
        <f>IF(H245&lt;&gt;"",INDEX(A:A,COUNTIF(H$2:H245,H245)+1),"")</f>
        <v>iabuxareva</v>
      </c>
    </row>
    <row r="246" spans="8:9">
      <c r="H246" s="25">
        <f>IF(COUNTIF(H$2:H245,H245)&lt;VLOOKUP(H245,F:G,2,),H245,IF(H245&lt;H$1,H245+1,""))</f>
        <v>8</v>
      </c>
      <c r="I246" t="str">
        <f>IF(H246&lt;&gt;"",INDEX(A:A,COUNTIF(H$2:H246,H246)+1),"")</f>
        <v>eadanilenko</v>
      </c>
    </row>
    <row r="247" spans="8:9">
      <c r="H247" s="25">
        <f>IF(COUNTIF(H$2:H246,H246)&lt;VLOOKUP(H246,F:G,2,),H246,IF(H246&lt;H$1,H246+1,""))</f>
        <v>8</v>
      </c>
      <c r="I247" t="str">
        <f>IF(H247&lt;&gt;"",INDEX(A:A,COUNTIF(H$2:H247,H247)+1),"")</f>
        <v>eafaber</v>
      </c>
    </row>
    <row r="248" spans="8:9">
      <c r="H248" s="25">
        <f>IF(COUNTIF(H$2:H247,H247)&lt;VLOOKUP(H247,F:G,2,),H247,IF(H247&lt;H$1,H247+1,""))</f>
        <v>8</v>
      </c>
      <c r="I248" t="str">
        <f>IF(H248&lt;&gt;"",INDEX(A:A,COUNTIF(H$2:H248,H248)+1),"")</f>
        <v>kilomova</v>
      </c>
    </row>
    <row r="249" spans="8:9">
      <c r="H249" s="25">
        <f>IF(COUNTIF(H$2:H248,H248)&lt;VLOOKUP(H248,F:G,2,),H248,IF(H248&lt;H$1,H248+1,""))</f>
        <v>8</v>
      </c>
      <c r="I249" t="str">
        <f>IF(H249&lt;&gt;"",INDEX(A:A,COUNTIF(H$2:H249,H249)+1),"")</f>
        <v>nvtarasova80947</v>
      </c>
    </row>
    <row r="250" spans="8:9">
      <c r="H250" s="25">
        <f>IF(COUNTIF(H$2:H249,H249)&lt;VLOOKUP(H249,F:G,2,),H249,IF(H249&lt;H$1,H249+1,""))</f>
        <v>8</v>
      </c>
      <c r="I250" t="str">
        <f>IF(H250&lt;&gt;"",INDEX(A:A,COUNTIF(H$2:H250,H250)+1),"")</f>
        <v>ovberseneva</v>
      </c>
    </row>
    <row r="251" spans="8:9">
      <c r="H251" s="25">
        <f>IF(COUNTIF(H$2:H250,H250)&lt;VLOOKUP(H250,F:G,2,),H250,IF(H250&lt;H$1,H250+1,""))</f>
        <v>8</v>
      </c>
      <c r="I251" t="str">
        <f>IF(H251&lt;&gt;"",INDEX(A:A,COUNTIF(H$2:H251,H251)+1),"")</f>
        <v>apladchenko</v>
      </c>
    </row>
    <row r="252" spans="8:9">
      <c r="H252" s="25">
        <f>IF(COUNTIF(H$2:H251,H251)&lt;VLOOKUP(H251,F:G,2,),H251,IF(H251&lt;H$1,H251+1,""))</f>
        <v>9</v>
      </c>
      <c r="I252" t="str">
        <f>IF(H252&lt;&gt;"",INDEX(A:A,COUNTIF(H$2:H252,H252)+1),"")</f>
        <v>talyadova</v>
      </c>
    </row>
    <row r="253" spans="8:9">
      <c r="H253" s="25">
        <f>IF(COUNTIF(H$2:H252,H252)&lt;VLOOKUP(H252,F:G,2,),H252,IF(H252&lt;H$1,H252+1,""))</f>
        <v>9</v>
      </c>
      <c r="I253" t="str">
        <f>IF(H253&lt;&gt;"",INDEX(A:A,COUNTIF(H$2:H253,H253)+1),"")</f>
        <v>asbarcevich</v>
      </c>
    </row>
    <row r="254" spans="8:9">
      <c r="H254" s="25">
        <f>IF(COUNTIF(H$2:H253,H253)&lt;VLOOKUP(H253,F:G,2,),H253,IF(H253&lt;H$1,H253+1,""))</f>
        <v>9</v>
      </c>
      <c r="I254" t="str">
        <f>IF(H254&lt;&gt;"",INDEX(A:A,COUNTIF(H$2:H254,H254)+1),"")</f>
        <v>yavfedorova</v>
      </c>
    </row>
    <row r="255" spans="8:9">
      <c r="H255" s="25">
        <f>IF(COUNTIF(H$2:H254,H254)&lt;VLOOKUP(H254,F:G,2,),H254,IF(H254&lt;H$1,H254+1,""))</f>
        <v>9</v>
      </c>
      <c r="I255" t="str">
        <f>IF(H255&lt;&gt;"",INDEX(A:A,COUNTIF(H$2:H255,H255)+1),"")</f>
        <v>yuvmakhnacheva</v>
      </c>
    </row>
    <row r="256" spans="8:9">
      <c r="H256" s="25">
        <f>IF(COUNTIF(H$2:H255,H255)&lt;VLOOKUP(H255,F:G,2,),H255,IF(H255&lt;H$1,H255+1,""))</f>
        <v>9</v>
      </c>
      <c r="I256" t="str">
        <f>IF(H256&lt;&gt;"",INDEX(A:A,COUNTIF(H$2:H256,H256)+1),"")</f>
        <v>rrkashkarova</v>
      </c>
    </row>
    <row r="257" spans="8:9">
      <c r="H257" s="25">
        <f>IF(COUNTIF(H$2:H256,H256)&lt;VLOOKUP(H256,F:G,2,),H256,IF(H256&lt;H$1,H256+1,""))</f>
        <v>9</v>
      </c>
      <c r="I257" t="str">
        <f>IF(H257&lt;&gt;"",INDEX(A:A,COUNTIF(H$2:H257,H257)+1),"")</f>
        <v>aatkacheva</v>
      </c>
    </row>
    <row r="258" spans="8:9">
      <c r="H258" s="25">
        <f>IF(COUNTIF(H$2:H257,H257)&lt;VLOOKUP(H257,F:G,2,),H257,IF(H257&lt;H$1,H257+1,""))</f>
        <v>9</v>
      </c>
      <c r="I258" t="str">
        <f>IF(H258&lt;&gt;"",INDEX(A:A,COUNTIF(H$2:H258,H258)+1),"")</f>
        <v>nvmalova</v>
      </c>
    </row>
    <row r="259" spans="8:9">
      <c r="H259" s="25">
        <f>IF(COUNTIF(H$2:H258,H258)&lt;VLOOKUP(H258,F:G,2,),H258,IF(H258&lt;H$1,H258+1,""))</f>
        <v>9</v>
      </c>
      <c r="I259" t="str">
        <f>IF(H259&lt;&gt;"",INDEX(A:A,COUNTIF(H$2:H259,H259)+1),"")</f>
        <v>mntochilenko</v>
      </c>
    </row>
    <row r="260" spans="8:9">
      <c r="H260" s="25">
        <f>IF(COUNTIF(H$2:H259,H259)&lt;VLOOKUP(H259,F:G,2,),H259,IF(H259&lt;H$1,H259+1,""))</f>
        <v>9</v>
      </c>
      <c r="I260" t="str">
        <f>IF(H260&lt;&gt;"",INDEX(A:A,COUNTIF(H$2:H260,H260)+1),"")</f>
        <v>iamatveeva48589</v>
      </c>
    </row>
    <row r="261" spans="8:9">
      <c r="H261" s="25">
        <f>IF(COUNTIF(H$2:H260,H260)&lt;VLOOKUP(H260,F:G,2,),H260,IF(H260&lt;H$1,H260+1,""))</f>
        <v>9</v>
      </c>
      <c r="I261" t="str">
        <f>IF(H261&lt;&gt;"",INDEX(A:A,COUNTIF(H$2:H261,H261)+1),"")</f>
        <v>agmackevich</v>
      </c>
    </row>
    <row r="262" spans="8:9">
      <c r="H262" s="25">
        <f>IF(COUNTIF(H$2:H261,H261)&lt;VLOOKUP(H261,F:G,2,),H261,IF(H261&lt;H$1,H261+1,""))</f>
        <v>9</v>
      </c>
      <c r="I262" t="str">
        <f>IF(H262&lt;&gt;"",INDEX(A:A,COUNTIF(H$2:H262,H262)+1),"")</f>
        <v>edcygankova</v>
      </c>
    </row>
    <row r="263" spans="8:9">
      <c r="H263" s="25">
        <f>IF(COUNTIF(H$2:H262,H262)&lt;VLOOKUP(H262,F:G,2,),H262,IF(H262&lt;H$1,H262+1,""))</f>
        <v>9</v>
      </c>
      <c r="I263" t="str">
        <f>IF(H263&lt;&gt;"",INDEX(A:A,COUNTIF(H$2:H263,H263)+1),"")</f>
        <v>iabuxareva</v>
      </c>
    </row>
    <row r="264" spans="8:9">
      <c r="H264" s="25">
        <f>IF(COUNTIF(H$2:H263,H263)&lt;VLOOKUP(H263,F:G,2,),H263,IF(H263&lt;H$1,H263+1,""))</f>
        <v>10</v>
      </c>
      <c r="I264" t="str">
        <f>IF(H264&lt;&gt;"",INDEX(A:A,COUNTIF(H$2:H264,H264)+1),"")</f>
        <v>talyadova</v>
      </c>
    </row>
    <row r="265" spans="8:9">
      <c r="H265" s="25">
        <f>IF(COUNTIF(H$2:H264,H264)&lt;VLOOKUP(H264,F:G,2,),H264,IF(H264&lt;H$1,H264+1,""))</f>
        <v>10</v>
      </c>
      <c r="I265" t="str">
        <f>IF(H265&lt;&gt;"",INDEX(A:A,COUNTIF(H$2:H265,H265)+1),"")</f>
        <v>asbarcevich</v>
      </c>
    </row>
    <row r="266" spans="8:9">
      <c r="H266" s="25">
        <f>IF(COUNTIF(H$2:H265,H265)&lt;VLOOKUP(H265,F:G,2,),H265,IF(H265&lt;H$1,H265+1,""))</f>
        <v>10</v>
      </c>
      <c r="I266" t="str">
        <f>IF(H266&lt;&gt;"",INDEX(A:A,COUNTIF(H$2:H266,H266)+1),"")</f>
        <v>yavfedorova</v>
      </c>
    </row>
    <row r="267" spans="8:9">
      <c r="H267" s="25">
        <f>IF(COUNTIF(H$2:H266,H266)&lt;VLOOKUP(H266,F:G,2,),H266,IF(H266&lt;H$1,H266+1,""))</f>
        <v>10</v>
      </c>
      <c r="I267" t="str">
        <f>IF(H267&lt;&gt;"",INDEX(A:A,COUNTIF(H$2:H267,H267)+1),"")</f>
        <v>yuvmakhnacheva</v>
      </c>
    </row>
    <row r="268" spans="8:9">
      <c r="H268" s="25">
        <f>IF(COUNTIF(H$2:H267,H267)&lt;VLOOKUP(H267,F:G,2,),H267,IF(H267&lt;H$1,H267+1,""))</f>
        <v>10</v>
      </c>
      <c r="I268" t="str">
        <f>IF(H268&lt;&gt;"",INDEX(A:A,COUNTIF(H$2:H268,H268)+1),"")</f>
        <v>rrkashkarova</v>
      </c>
    </row>
    <row r="269" spans="8:9">
      <c r="H269" s="25">
        <f>IF(COUNTIF(H$2:H268,H268)&lt;VLOOKUP(H268,F:G,2,),H268,IF(H268&lt;H$1,H268+1,""))</f>
        <v>10</v>
      </c>
      <c r="I269" t="str">
        <f>IF(H269&lt;&gt;"",INDEX(A:A,COUNTIF(H$2:H269,H269)+1),"")</f>
        <v>aatkacheva</v>
      </c>
    </row>
    <row r="270" spans="8:9">
      <c r="H270" s="25">
        <f>IF(COUNTIF(H$2:H269,H269)&lt;VLOOKUP(H269,F:G,2,),H269,IF(H269&lt;H$1,H269+1,""))</f>
        <v>10</v>
      </c>
      <c r="I270" t="str">
        <f>IF(H270&lt;&gt;"",INDEX(A:A,COUNTIF(H$2:H270,H270)+1),"")</f>
        <v>nvmalova</v>
      </c>
    </row>
    <row r="271" spans="8:9">
      <c r="H271" s="25">
        <f>IF(COUNTIF(H$2:H270,H270)&lt;VLOOKUP(H270,F:G,2,),H270,IF(H270&lt;H$1,H270+1,""))</f>
        <v>10</v>
      </c>
      <c r="I271" t="str">
        <f>IF(H271&lt;&gt;"",INDEX(A:A,COUNTIF(H$2:H271,H271)+1),"")</f>
        <v>mntochilenko</v>
      </c>
    </row>
    <row r="272" spans="8:9">
      <c r="H272" s="25">
        <f>IF(COUNTIF(H$2:H271,H271)&lt;VLOOKUP(H271,F:G,2,),H271,IF(H271&lt;H$1,H271+1,""))</f>
        <v>11</v>
      </c>
      <c r="I272" t="str">
        <f>IF(H272&lt;&gt;"",INDEX(A:A,COUNTIF(H$2:H272,H272)+1),"")</f>
        <v>talyadova</v>
      </c>
    </row>
    <row r="273" spans="8:9">
      <c r="H273" s="25">
        <f>IF(COUNTIF(H$2:H272,H272)&lt;VLOOKUP(H272,F:G,2,),H272,IF(H272&lt;H$1,H272+1,""))</f>
        <v>11</v>
      </c>
      <c r="I273" t="str">
        <f>IF(H273&lt;&gt;"",INDEX(A:A,COUNTIF(H$2:H273,H273)+1),"")</f>
        <v>asbarcevich</v>
      </c>
    </row>
    <row r="274" spans="8:9">
      <c r="H274" s="25">
        <f>IF(COUNTIF(H$2:H273,H273)&lt;VLOOKUP(H273,F:G,2,),H273,IF(H273&lt;H$1,H273+1,""))</f>
        <v>11</v>
      </c>
      <c r="I274" t="str">
        <f>IF(H274&lt;&gt;"",INDEX(A:A,COUNTIF(H$2:H274,H274)+1),"")</f>
        <v>yavfedorova</v>
      </c>
    </row>
    <row r="275" spans="8:9">
      <c r="H275" s="25">
        <f>IF(COUNTIF(H$2:H274,H274)&lt;VLOOKUP(H274,F:G,2,),H274,IF(H274&lt;H$1,H274+1,""))</f>
        <v>11</v>
      </c>
      <c r="I275" t="str">
        <f>IF(H275&lt;&gt;"",INDEX(A:A,COUNTIF(H$2:H275,H275)+1),"")</f>
        <v>yuvmakhnacheva</v>
      </c>
    </row>
    <row r="276" spans="8:9">
      <c r="H276" s="25">
        <f>IF(COUNTIF(H$2:H275,H275)&lt;VLOOKUP(H275,F:G,2,),H275,IF(H275&lt;H$1,H275+1,""))</f>
        <v>11</v>
      </c>
      <c r="I276" t="str">
        <f>IF(H276&lt;&gt;"",INDEX(A:A,COUNTIF(H$2:H276,H276)+1),"")</f>
        <v>rrkashkarova</v>
      </c>
    </row>
    <row r="277" spans="8:9">
      <c r="H277" s="25">
        <f>IF(COUNTIF(H$2:H276,H276)&lt;VLOOKUP(H276,F:G,2,),H276,IF(H276&lt;H$1,H276+1,""))</f>
        <v>11</v>
      </c>
      <c r="I277" t="str">
        <f>IF(H277&lt;&gt;"",INDEX(A:A,COUNTIF(H$2:H277,H277)+1),"")</f>
        <v>aatkacheva</v>
      </c>
    </row>
    <row r="278" spans="8:9">
      <c r="H278" s="25">
        <f>IF(COUNTIF(H$2:H277,H277)&lt;VLOOKUP(H277,F:G,2,),H277,IF(H277&lt;H$1,H277+1,""))</f>
        <v>11</v>
      </c>
      <c r="I278" t="str">
        <f>IF(H278&lt;&gt;"",INDEX(A:A,COUNTIF(H$2:H278,H278)+1),"")</f>
        <v>nvmalova</v>
      </c>
    </row>
    <row r="279" spans="8:9">
      <c r="H279" s="25">
        <f>IF(COUNTIF(H$2:H278,H278)&lt;VLOOKUP(H278,F:G,2,),H278,IF(H278&lt;H$1,H278+1,""))</f>
        <v>12</v>
      </c>
      <c r="I279" t="str">
        <f>IF(H279&lt;&gt;"",INDEX(A:A,COUNTIF(H$2:H279,H279)+1),"")</f>
        <v>talyadova</v>
      </c>
    </row>
    <row r="280" spans="8:9">
      <c r="H280" s="25">
        <f>IF(COUNTIF(H$2:H279,H279)&lt;VLOOKUP(H279,F:G,2,),H279,IF(H279&lt;H$1,H279+1,""))</f>
        <v>12</v>
      </c>
      <c r="I280" t="str">
        <f>IF(H280&lt;&gt;"",INDEX(A:A,COUNTIF(H$2:H280,H280)+1),"")</f>
        <v>asbarcevich</v>
      </c>
    </row>
    <row r="281" spans="8:9">
      <c r="H281" s="25">
        <f>IF(COUNTIF(H$2:H280,H280)&lt;VLOOKUP(H280,F:G,2,),H280,IF(H280&lt;H$1,H280+1,""))</f>
        <v>12</v>
      </c>
      <c r="I281" t="str">
        <f>IF(H281&lt;&gt;"",INDEX(A:A,COUNTIF(H$2:H281,H281)+1),"")</f>
        <v>yavfedorova</v>
      </c>
    </row>
    <row r="282" spans="8:9">
      <c r="H282" s="25">
        <f>IF(COUNTIF(H$2:H281,H281)&lt;VLOOKUP(H281,F:G,2,),H281,IF(H281&lt;H$1,H281+1,""))</f>
        <v>12</v>
      </c>
      <c r="I282" t="str">
        <f>IF(H282&lt;&gt;"",INDEX(A:A,COUNTIF(H$2:H282,H282)+1),"")</f>
        <v>yuvmakhnacheva</v>
      </c>
    </row>
    <row r="283" spans="8:9">
      <c r="H283" s="25">
        <f>IF(COUNTIF(H$2:H282,H282)&lt;VLOOKUP(H282,F:G,2,),H282,IF(H282&lt;H$1,H282+1,""))</f>
        <v>12</v>
      </c>
      <c r="I283" t="str">
        <f>IF(H283&lt;&gt;"",INDEX(A:A,COUNTIF(H$2:H283,H283)+1),"")</f>
        <v>rrkashkarova</v>
      </c>
    </row>
    <row r="284" spans="8:9">
      <c r="H284" s="25">
        <f>IF(COUNTIF(H$2:H283,H283)&lt;VLOOKUP(H283,F:G,2,),H283,IF(H283&lt;H$1,H283+1,""))</f>
        <v>12</v>
      </c>
      <c r="I284" t="str">
        <f>IF(H284&lt;&gt;"",INDEX(A:A,COUNTIF(H$2:H284,H284)+1),"")</f>
        <v>aatkacheva</v>
      </c>
    </row>
    <row r="285" spans="8:9">
      <c r="H285" s="25">
        <f>IF(COUNTIF(H$2:H284,H284)&lt;VLOOKUP(H284,F:G,2,),H284,IF(H284&lt;H$1,H284+1,""))</f>
        <v>13</v>
      </c>
      <c r="I285" t="str">
        <f>IF(H285&lt;&gt;"",INDEX(A:A,COUNTIF(H$2:H285,H285)+1),"")</f>
        <v>talyadova</v>
      </c>
    </row>
    <row r="286" spans="8:9">
      <c r="H286" s="25">
        <f>IF(COUNTIF(H$2:H285,H285)&lt;VLOOKUP(H285,F:G,2,),H285,IF(H285&lt;H$1,H285+1,""))</f>
        <v>13</v>
      </c>
      <c r="I286" t="str">
        <f>IF(H286&lt;&gt;"",INDEX(A:A,COUNTIF(H$2:H286,H286)+1),"")</f>
        <v>asbarcevich</v>
      </c>
    </row>
    <row r="287" spans="8:9">
      <c r="H287" s="25">
        <f>IF(COUNTIF(H$2:H286,H286)&lt;VLOOKUP(H286,F:G,2,),H286,IF(H286&lt;H$1,H286+1,""))</f>
        <v>13</v>
      </c>
      <c r="I287" t="str">
        <f>IF(H287&lt;&gt;"",INDEX(A:A,COUNTIF(H$2:H287,H287)+1),"")</f>
        <v>yavfedorova</v>
      </c>
    </row>
    <row r="288" spans="8:9">
      <c r="H288" s="25">
        <f>IF(COUNTIF(H$2:H287,H287)&lt;VLOOKUP(H287,F:G,2,),H287,IF(H287&lt;H$1,H287+1,""))</f>
        <v>13</v>
      </c>
      <c r="I288" t="str">
        <f>IF(H288&lt;&gt;"",INDEX(A:A,COUNTIF(H$2:H288,H288)+1),"")</f>
        <v>yuvmakhnacheva</v>
      </c>
    </row>
    <row r="289" spans="8:9">
      <c r="H289" s="25">
        <f>IF(COUNTIF(H$2:H288,H288)&lt;VLOOKUP(H288,F:G,2,),H288,IF(H288&lt;H$1,H288+1,""))</f>
        <v>13</v>
      </c>
      <c r="I289" t="str">
        <f>IF(H289&lt;&gt;"",INDEX(A:A,COUNTIF(H$2:H289,H289)+1),"")</f>
        <v>rrkashkarova</v>
      </c>
    </row>
    <row r="290" spans="8:9">
      <c r="H290" s="25">
        <f>IF(COUNTIF(H$2:H289,H289)&lt;VLOOKUP(H289,F:G,2,),H289,IF(H289&lt;H$1,H289+1,""))</f>
        <v>13</v>
      </c>
      <c r="I290" t="str">
        <f>IF(H290&lt;&gt;"",INDEX(A:A,COUNTIF(H$2:H290,H290)+1),"")</f>
        <v>aatkacheva</v>
      </c>
    </row>
    <row r="291" spans="8:9">
      <c r="H291" s="25">
        <f>IF(COUNTIF(H$2:H290,H290)&lt;VLOOKUP(H290,F:G,2,),H290,IF(H290&lt;H$1,H290+1,""))</f>
        <v>14</v>
      </c>
      <c r="I291" t="str">
        <f>IF(H291&lt;&gt;"",INDEX(A:A,COUNTIF(H$2:H291,H291)+1),"")</f>
        <v>talyadova</v>
      </c>
    </row>
    <row r="292" spans="8:9">
      <c r="H292" s="25">
        <f>IF(COUNTIF(H$2:H291,H291)&lt;VLOOKUP(H291,F:G,2,),H291,IF(H291&lt;H$1,H291+1,""))</f>
        <v>14</v>
      </c>
      <c r="I292" t="str">
        <f>IF(H292&lt;&gt;"",INDEX(A:A,COUNTIF(H$2:H292,H292)+1),"")</f>
        <v>asbarcevich</v>
      </c>
    </row>
    <row r="293" spans="8:9">
      <c r="H293" s="25">
        <f>IF(COUNTIF(H$2:H292,H292)&lt;VLOOKUP(H292,F:G,2,),H292,IF(H292&lt;H$1,H292+1,""))</f>
        <v>14</v>
      </c>
      <c r="I293" t="str">
        <f>IF(H293&lt;&gt;"",INDEX(A:A,COUNTIF(H$2:H293,H293)+1),"")</f>
        <v>yavfedorova</v>
      </c>
    </row>
    <row r="294" spans="8:9">
      <c r="H294" s="25">
        <f>IF(COUNTIF(H$2:H293,H293)&lt;VLOOKUP(H293,F:G,2,),H293,IF(H293&lt;H$1,H293+1,""))</f>
        <v>14</v>
      </c>
      <c r="I294" t="str">
        <f>IF(H294&lt;&gt;"",INDEX(A:A,COUNTIF(H$2:H294,H294)+1),"")</f>
        <v>yuvmakhnacheva</v>
      </c>
    </row>
    <row r="295" spans="8:9">
      <c r="H295" s="25">
        <f>IF(COUNTIF(H$2:H294,H294)&lt;VLOOKUP(H294,F:G,2,),H294,IF(H294&lt;H$1,H294+1,""))</f>
        <v>14</v>
      </c>
      <c r="I295" t="str">
        <f>IF(H295&lt;&gt;"",INDEX(A:A,COUNTIF(H$2:H295,H295)+1),"")</f>
        <v>rrkashkarova</v>
      </c>
    </row>
    <row r="296" spans="8:9">
      <c r="H296" s="25">
        <f>IF(COUNTIF(H$2:H295,H295)&lt;VLOOKUP(H295,F:G,2,),H295,IF(H295&lt;H$1,H295+1,""))</f>
        <v>14</v>
      </c>
      <c r="I296" t="str">
        <f>IF(H296&lt;&gt;"",INDEX(A:A,COUNTIF(H$2:H296,H296)+1),"")</f>
        <v>aatkacheva</v>
      </c>
    </row>
    <row r="297" spans="8:9">
      <c r="H297" s="25">
        <f>IF(COUNTIF(H$2:H296,H296)&lt;VLOOKUP(H296,F:G,2,),H296,IF(H296&lt;H$1,H296+1,""))</f>
        <v>15</v>
      </c>
      <c r="I297" t="str">
        <f>IF(H297&lt;&gt;"",INDEX(A:A,COUNTIF(H$2:H297,H297)+1),"")</f>
        <v>talyadova</v>
      </c>
    </row>
    <row r="298" spans="8:9">
      <c r="H298" s="25">
        <f>IF(COUNTIF(H$2:H297,H297)&lt;VLOOKUP(H297,F:G,2,),H297,IF(H297&lt;H$1,H297+1,""))</f>
        <v>15</v>
      </c>
      <c r="I298" t="str">
        <f>IF(H298&lt;&gt;"",INDEX(A:A,COUNTIF(H$2:H298,H298)+1),"")</f>
        <v>asbarcevich</v>
      </c>
    </row>
    <row r="299" spans="8:9">
      <c r="H299" s="25">
        <f>IF(COUNTIF(H$2:H298,H298)&lt;VLOOKUP(H298,F:G,2,),H298,IF(H298&lt;H$1,H298+1,""))</f>
        <v>15</v>
      </c>
      <c r="I299" t="str">
        <f>IF(H299&lt;&gt;"",INDEX(A:A,COUNTIF(H$2:H299,H299)+1),"")</f>
        <v>yavfedorova</v>
      </c>
    </row>
    <row r="300" spans="8:9">
      <c r="H300" s="25">
        <f>IF(COUNTIF(H$2:H299,H299)&lt;VLOOKUP(H299,F:G,2,),H299,IF(H299&lt;H$1,H299+1,""))</f>
        <v>15</v>
      </c>
      <c r="I300" t="str">
        <f>IF(H300&lt;&gt;"",INDEX(A:A,COUNTIF(H$2:H300,H300)+1),"")</f>
        <v>yuvmakhnacheva</v>
      </c>
    </row>
    <row r="301" spans="8:9">
      <c r="H301" s="25">
        <f>IF(COUNTIF(H$2:H300,H300)&lt;VLOOKUP(H300,F:G,2,),H300,IF(H300&lt;H$1,H300+1,""))</f>
        <v>15</v>
      </c>
      <c r="I301" t="str">
        <f>IF(H301&lt;&gt;"",INDEX(A:A,COUNTIF(H$2:H301,H301)+1),"")</f>
        <v>rrkashkarova</v>
      </c>
    </row>
    <row r="302" spans="8:9">
      <c r="H302" s="25">
        <f>IF(COUNTIF(H$2:H301,H301)&lt;VLOOKUP(H301,F:G,2,),H301,IF(H301&lt;H$1,H301+1,""))</f>
        <v>16</v>
      </c>
      <c r="I302" t="str">
        <f>IF(H302&lt;&gt;"",INDEX(A:A,COUNTIF(H$2:H302,H302)+1),"")</f>
        <v>talyadova</v>
      </c>
    </row>
    <row r="303" spans="8:9">
      <c r="H303" s="25">
        <f>IF(COUNTIF(H$2:H302,H302)&lt;VLOOKUP(H302,F:G,2,),H302,IF(H302&lt;H$1,H302+1,""))</f>
        <v>17</v>
      </c>
      <c r="I303" t="str">
        <f>IF(H303&lt;&gt;"",INDEX(A:A,COUNTIF(H$2:H303,H303)+1),"")</f>
        <v>talyadova</v>
      </c>
    </row>
    <row r="304" spans="8:9">
      <c r="H304" s="25">
        <f>IF(COUNTIF(H$2:H303,H303)&lt;VLOOKUP(H303,F:G,2,),H303,IF(H303&lt;H$1,H303+1,""))</f>
        <v>18</v>
      </c>
      <c r="I304" t="str">
        <f>IF(H304&lt;&gt;"",INDEX(A:A,COUNTIF(H$2:H304,H304)+1),"")</f>
        <v>talyadova</v>
      </c>
    </row>
    <row r="305" spans="8:9">
      <c r="H305" s="25">
        <f>IF(COUNTIF(H$2:H304,H304)&lt;VLOOKUP(H304,F:G,2,),H304,IF(H304&lt;H$1,H304+1,""))</f>
        <v>19</v>
      </c>
      <c r="I305" t="str">
        <f>IF(H305&lt;&gt;"",INDEX(A:A,COUNTIF(H$2:H305,H305)+1),"")</f>
        <v>talyadova</v>
      </c>
    </row>
    <row r="306" spans="8:9">
      <c r="H306" s="25">
        <f>IF(COUNTIF(H$2:H305,H305)&lt;VLOOKUP(H305,F:G,2,),H305,IF(H305&lt;H$1,H305+1,""))</f>
        <v>20</v>
      </c>
      <c r="I306" t="str">
        <f>IF(H306&lt;&gt;"",INDEX(A:A,COUNTIF(H$2:H306,H306)+1),"")</f>
        <v>talyadova</v>
      </c>
    </row>
    <row r="307" spans="8:9">
      <c r="H307" s="25" t="str">
        <f>IF(COUNTIF(H$2:H306,H306)&lt;VLOOKUP(H306,F:G,2,),H306,IF(H306&lt;H$1,H306+1,""))</f>
        <v/>
      </c>
      <c r="I307" t="str">
        <f>IF(H307&lt;&gt;"",INDEX(A:A,COUNTIF(H$2:H307,H307)+1),"")</f>
        <v/>
      </c>
    </row>
  </sheetData>
  <mergeCells count="4">
    <mergeCell ref="K1:M1"/>
    <mergeCell ref="K4:L4"/>
    <mergeCell ref="K5:L5"/>
    <mergeCell ref="K6:L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11" sqref="G11"/>
    </sheetView>
  </sheetViews>
  <sheetFormatPr defaultRowHeight="15"/>
  <cols>
    <col min="1" max="1" width="7" bestFit="1" customWidth="1"/>
    <col min="2" max="2" width="18.7109375" customWidth="1"/>
    <col min="4" max="4" width="18.42578125" customWidth="1"/>
  </cols>
  <sheetData>
    <row r="1" spans="1:4">
      <c r="A1" s="34">
        <v>42705</v>
      </c>
      <c r="B1" s="35"/>
      <c r="C1" s="34">
        <v>42706</v>
      </c>
      <c r="D1" s="35"/>
    </row>
    <row r="2" spans="1:4">
      <c r="A2" s="11" t="s">
        <v>68</v>
      </c>
      <c r="B2" s="11" t="s">
        <v>60</v>
      </c>
      <c r="C2" s="11" t="s">
        <v>69</v>
      </c>
      <c r="D2" s="11" t="s">
        <v>70</v>
      </c>
    </row>
    <row r="3" spans="1:4">
      <c r="A3" s="33">
        <v>6</v>
      </c>
      <c r="B3" s="11"/>
      <c r="C3" s="33">
        <v>4</v>
      </c>
      <c r="D3" s="11"/>
    </row>
    <row r="4" spans="1:4">
      <c r="A4" s="33"/>
      <c r="B4" s="11"/>
      <c r="C4" s="33"/>
      <c r="D4" s="11"/>
    </row>
    <row r="5" spans="1:4">
      <c r="A5" s="33"/>
      <c r="B5" s="11"/>
      <c r="C5" s="33"/>
      <c r="D5" s="11"/>
    </row>
    <row r="6" spans="1:4">
      <c r="A6" s="33"/>
      <c r="B6" s="11"/>
      <c r="C6" s="33"/>
      <c r="D6" s="11"/>
    </row>
    <row r="7" spans="1:4">
      <c r="A7" s="33"/>
      <c r="B7" s="11"/>
      <c r="C7" s="33"/>
      <c r="D7" s="11"/>
    </row>
    <row r="8" spans="1:4">
      <c r="A8" s="33"/>
      <c r="B8" s="11"/>
      <c r="C8" s="33"/>
      <c r="D8" s="11"/>
    </row>
  </sheetData>
  <mergeCells count="4">
    <mergeCell ref="A3:A8"/>
    <mergeCell ref="A1:B1"/>
    <mergeCell ref="C1:D1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2016-12-03T08:03:09Z</dcterms:modified>
</cp:coreProperties>
</file>