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989" firstSheet="1" activeTab="1"/>
  </bookViews>
  <sheets>
    <sheet name="Beijing BeiKong" sheetId="22" r:id="rId1"/>
    <sheet name="Bayi Fubang Rockets" sheetId="13" r:id="rId2"/>
    <sheet name="Beijing Shougang Ducks" sheetId="28" r:id="rId3"/>
    <sheet name="Tianjin Ronggang Gold Lions" sheetId="7" r:id="rId4"/>
    <sheet name="Qingdao Double Star Eagles" sheetId="21" r:id="rId5"/>
    <sheet name="Guangzhou Long-Lions Dralions" sheetId="4" r:id="rId6"/>
    <sheet name="Guangdong Southern Tigers" sheetId="2" r:id="rId7"/>
    <sheet name="Jiangsu Nangang Dragons" sheetId="5" r:id="rId8"/>
    <sheet name="Jilin Northeast Tigers" sheetId="8" r:id="rId9"/>
    <sheet name="Jiangsu Tong Xi" sheetId="23" r:id="rId10"/>
    <sheet name="Liaoning Dinosaurs" sheetId="3" r:id="rId11"/>
    <sheet name="Zhejiang Guangsha Lions" sheetId="1" r:id="rId12"/>
    <sheet name="Zhejiang Chouzhou Golden Bulls" sheetId="14" r:id="rId13"/>
    <sheet name="Fujian Sturgeons" sheetId="11" r:id="rId14"/>
    <sheet name="Shenzhen Leopards" sheetId="6" r:id="rId15"/>
    <sheet name="Sichuan Blue Whales" sheetId="10" r:id="rId16"/>
    <sheet name="Shanghai Dongfang Sharks" sheetId="29" r:id="rId17"/>
    <sheet name="Shanxi Zhongyu Brave Dragons" sheetId="20" r:id="rId18"/>
    <sheet name="Shandong Lions" sheetId="12" r:id="rId19"/>
    <sheet name="Xinjiang Guanghui Flying Tigers" sheetId="15" r:id="rId20"/>
  </sheets>
  <calcPr calcId="152511"/>
</workbook>
</file>

<file path=xl/calcChain.xml><?xml version="1.0" encoding="utf-8"?>
<calcChain xmlns="http://schemas.openxmlformats.org/spreadsheetml/2006/main">
  <c r="H11" i="4" l="1"/>
  <c r="I11" i="4"/>
  <c r="J11" i="4"/>
  <c r="H12" i="4"/>
  <c r="I12" i="4"/>
  <c r="J12" i="4"/>
  <c r="H12" i="6"/>
  <c r="I12" i="6"/>
  <c r="J12" i="6"/>
  <c r="H11" i="13"/>
  <c r="I11" i="13"/>
  <c r="J11" i="13"/>
  <c r="H10" i="8" l="1"/>
  <c r="I10" i="8"/>
  <c r="J10" i="8"/>
  <c r="H9" i="20"/>
  <c r="I9" i="20"/>
  <c r="J9" i="20"/>
  <c r="H11" i="5" l="1"/>
  <c r="I11" i="5"/>
  <c r="J11" i="5"/>
  <c r="H11" i="7" l="1"/>
  <c r="I11" i="7"/>
  <c r="J11" i="7"/>
  <c r="H10" i="14"/>
  <c r="I10" i="14"/>
  <c r="J10" i="14"/>
  <c r="H10" i="22"/>
  <c r="I10" i="22"/>
  <c r="J10" i="22"/>
  <c r="H11" i="6"/>
  <c r="I11" i="6"/>
  <c r="J11" i="6"/>
  <c r="H11" i="21"/>
  <c r="I11" i="21"/>
  <c r="J11" i="21"/>
  <c r="H9" i="3"/>
  <c r="I9" i="3"/>
  <c r="J9" i="3"/>
  <c r="H10" i="10"/>
  <c r="I10" i="10"/>
  <c r="J10" i="10"/>
  <c r="H8" i="2"/>
  <c r="I8" i="2"/>
  <c r="J8" i="2"/>
  <c r="H10" i="13"/>
  <c r="I10" i="13"/>
  <c r="J10" i="13"/>
  <c r="H10" i="28"/>
  <c r="I10" i="28"/>
  <c r="J10" i="28"/>
  <c r="H10" i="23" l="1"/>
  <c r="I10" i="23"/>
  <c r="J10" i="23"/>
  <c r="H10" i="7"/>
  <c r="I10" i="7"/>
  <c r="J10" i="7"/>
  <c r="H9" i="10"/>
  <c r="I9" i="10"/>
  <c r="J9" i="10"/>
  <c r="H9" i="15"/>
  <c r="I9" i="15"/>
  <c r="J9" i="15"/>
  <c r="H10" i="6"/>
  <c r="I10" i="6"/>
  <c r="J10" i="6"/>
  <c r="H8" i="20"/>
  <c r="I8" i="20"/>
  <c r="J8" i="20"/>
  <c r="H9" i="29"/>
  <c r="I9" i="29"/>
  <c r="J9" i="29"/>
  <c r="H10" i="5"/>
  <c r="I10" i="5"/>
  <c r="J10" i="5"/>
  <c r="H9" i="12"/>
  <c r="I9" i="12"/>
  <c r="J9" i="12"/>
  <c r="H7" i="2"/>
  <c r="I7" i="2"/>
  <c r="J7" i="2"/>
  <c r="H10" i="21"/>
  <c r="I10" i="21"/>
  <c r="J10" i="21"/>
  <c r="H8" i="3"/>
  <c r="I8" i="3"/>
  <c r="J8" i="3"/>
  <c r="H9" i="1"/>
  <c r="I9" i="1"/>
  <c r="J9" i="1"/>
  <c r="H10" i="1"/>
  <c r="I10" i="1"/>
  <c r="J10" i="1"/>
  <c r="H9" i="22"/>
  <c r="I9" i="22"/>
  <c r="J9" i="22"/>
  <c r="H9" i="14"/>
  <c r="I9" i="14"/>
  <c r="J9" i="14"/>
  <c r="H9" i="28"/>
  <c r="I9" i="28"/>
  <c r="J9" i="28"/>
  <c r="H10" i="4"/>
  <c r="I10" i="4"/>
  <c r="J10" i="4"/>
  <c r="H9" i="13"/>
  <c r="I9" i="13"/>
  <c r="J9" i="13"/>
  <c r="H9" i="7" l="1"/>
  <c r="I9" i="7"/>
  <c r="J9" i="7"/>
  <c r="H8" i="14"/>
  <c r="I8" i="14"/>
  <c r="J8" i="14"/>
  <c r="H9" i="6"/>
  <c r="I9" i="6"/>
  <c r="J9" i="6"/>
  <c r="H9" i="23"/>
  <c r="I9" i="23"/>
  <c r="J9" i="23"/>
  <c r="H8" i="12"/>
  <c r="I8" i="12"/>
  <c r="J8" i="12"/>
  <c r="H8" i="4"/>
  <c r="I8" i="4"/>
  <c r="J8" i="4"/>
  <c r="H9" i="4"/>
  <c r="I9" i="4"/>
  <c r="J9" i="4"/>
  <c r="H9" i="21"/>
  <c r="I9" i="21"/>
  <c r="J9" i="21"/>
  <c r="H8" i="29"/>
  <c r="I8" i="29"/>
  <c r="J8" i="29"/>
  <c r="H9" i="11"/>
  <c r="I9" i="11"/>
  <c r="J9" i="11"/>
  <c r="H9" i="8"/>
  <c r="I9" i="8"/>
  <c r="J9" i="8"/>
  <c r="H8" i="13"/>
  <c r="I8" i="13"/>
  <c r="J8" i="13"/>
  <c r="H9" i="5"/>
  <c r="I9" i="5"/>
  <c r="J9" i="5"/>
  <c r="H8" i="15"/>
  <c r="I8" i="15"/>
  <c r="J8" i="15"/>
  <c r="H8" i="22"/>
  <c r="I8" i="22"/>
  <c r="J8" i="22"/>
  <c r="H8" i="28"/>
  <c r="I8" i="28"/>
  <c r="J8" i="28"/>
  <c r="H8" i="7" l="1"/>
  <c r="I8" i="7"/>
  <c r="J8" i="7"/>
  <c r="H8" i="6"/>
  <c r="I8" i="6"/>
  <c r="J8" i="6"/>
  <c r="H8" i="8"/>
  <c r="I8" i="8"/>
  <c r="J8" i="8"/>
  <c r="H8" i="21"/>
  <c r="I8" i="21"/>
  <c r="J8" i="21"/>
  <c r="H8" i="5"/>
  <c r="I8" i="5"/>
  <c r="J8" i="5"/>
  <c r="H7" i="3"/>
  <c r="I7" i="3"/>
  <c r="J7" i="3"/>
  <c r="H8" i="23" l="1"/>
  <c r="I8" i="23"/>
  <c r="J8" i="23"/>
  <c r="H8" i="11"/>
  <c r="I8" i="11"/>
  <c r="J8" i="11"/>
  <c r="H8" i="1"/>
  <c r="I8" i="1"/>
  <c r="J8" i="1"/>
  <c r="H8" i="10"/>
  <c r="I8" i="10"/>
  <c r="J8" i="10"/>
  <c r="J7" i="7"/>
  <c r="I7" i="7"/>
  <c r="H7" i="7"/>
  <c r="J6" i="7"/>
  <c r="I6" i="7"/>
  <c r="H6" i="7"/>
  <c r="J5" i="7"/>
  <c r="I5" i="7"/>
  <c r="H5" i="7"/>
  <c r="J4" i="7"/>
  <c r="I4" i="7"/>
  <c r="H4" i="7"/>
  <c r="J3" i="7"/>
  <c r="I3" i="7"/>
  <c r="H3" i="7"/>
  <c r="J7" i="21"/>
  <c r="I7" i="21"/>
  <c r="H7" i="21"/>
  <c r="J6" i="21"/>
  <c r="I6" i="21"/>
  <c r="H6" i="21"/>
  <c r="J5" i="21"/>
  <c r="I5" i="21"/>
  <c r="H5" i="21"/>
  <c r="J4" i="21"/>
  <c r="I4" i="21"/>
  <c r="H4" i="21"/>
  <c r="J3" i="21"/>
  <c r="I3" i="21"/>
  <c r="H3" i="21"/>
  <c r="J7" i="4"/>
  <c r="I7" i="4"/>
  <c r="H7" i="4"/>
  <c r="J6" i="4"/>
  <c r="I6" i="4"/>
  <c r="H6" i="4"/>
  <c r="J5" i="4"/>
  <c r="I5" i="4"/>
  <c r="H5" i="4"/>
  <c r="J4" i="4"/>
  <c r="I4" i="4"/>
  <c r="H4" i="4"/>
  <c r="J3" i="4"/>
  <c r="I3" i="4"/>
  <c r="H3" i="4"/>
  <c r="J7" i="6"/>
  <c r="I7" i="6"/>
  <c r="H7" i="6"/>
  <c r="J6" i="6"/>
  <c r="I6" i="6"/>
  <c r="H6" i="6"/>
  <c r="J5" i="6"/>
  <c r="I5" i="6"/>
  <c r="H5" i="6"/>
  <c r="J4" i="6"/>
  <c r="I4" i="6"/>
  <c r="H4" i="6"/>
  <c r="J3" i="6"/>
  <c r="I3" i="6"/>
  <c r="H3" i="6"/>
  <c r="J7" i="5"/>
  <c r="I7" i="5"/>
  <c r="H7" i="5"/>
  <c r="J6" i="5"/>
  <c r="I6" i="5"/>
  <c r="H6" i="5"/>
  <c r="J5" i="5"/>
  <c r="I5" i="5"/>
  <c r="H5" i="5"/>
  <c r="J4" i="5"/>
  <c r="I4" i="5"/>
  <c r="H4" i="5"/>
  <c r="J3" i="5"/>
  <c r="I3" i="5"/>
  <c r="H3" i="5"/>
  <c r="J7" i="8"/>
  <c r="I7" i="8"/>
  <c r="H7" i="8"/>
  <c r="J6" i="8"/>
  <c r="I6" i="8"/>
  <c r="H6" i="8"/>
  <c r="J5" i="8"/>
  <c r="I5" i="8"/>
  <c r="H5" i="8"/>
  <c r="J4" i="8"/>
  <c r="I4" i="8"/>
  <c r="H4" i="8"/>
  <c r="J3" i="8"/>
  <c r="I3" i="8"/>
  <c r="H3" i="8"/>
  <c r="J6" i="3"/>
  <c r="I6" i="3"/>
  <c r="H6" i="3"/>
  <c r="J5" i="3"/>
  <c r="I5" i="3"/>
  <c r="H5" i="3"/>
  <c r="J4" i="3"/>
  <c r="I4" i="3"/>
  <c r="H4" i="3"/>
  <c r="J3" i="3"/>
  <c r="I3" i="3"/>
  <c r="H3" i="3"/>
  <c r="J7" i="23"/>
  <c r="I7" i="23"/>
  <c r="H7" i="23"/>
  <c r="J6" i="23"/>
  <c r="I6" i="23"/>
  <c r="H6" i="23"/>
  <c r="J5" i="23"/>
  <c r="I5" i="23"/>
  <c r="H5" i="23"/>
  <c r="J4" i="23"/>
  <c r="I4" i="23"/>
  <c r="H4" i="23"/>
  <c r="J3" i="23"/>
  <c r="I3" i="23"/>
  <c r="H3" i="23"/>
  <c r="J7" i="1"/>
  <c r="I7" i="1"/>
  <c r="H7" i="1"/>
  <c r="J6" i="1"/>
  <c r="I6" i="1"/>
  <c r="H6" i="1"/>
  <c r="J5" i="1"/>
  <c r="I5" i="1"/>
  <c r="H5" i="1"/>
  <c r="J4" i="1"/>
  <c r="I4" i="1"/>
  <c r="H4" i="1"/>
  <c r="J3" i="1"/>
  <c r="I3" i="1"/>
  <c r="H3" i="1"/>
  <c r="J7" i="11"/>
  <c r="I7" i="11"/>
  <c r="H7" i="11"/>
  <c r="J6" i="11"/>
  <c r="I6" i="11"/>
  <c r="H6" i="11"/>
  <c r="J5" i="11"/>
  <c r="I5" i="11"/>
  <c r="H5" i="11"/>
  <c r="J4" i="11"/>
  <c r="I4" i="11"/>
  <c r="H4" i="11"/>
  <c r="J3" i="11"/>
  <c r="I3" i="11"/>
  <c r="H3" i="11"/>
  <c r="J7" i="13"/>
  <c r="I7" i="13"/>
  <c r="H7" i="13"/>
  <c r="J6" i="13"/>
  <c r="I6" i="13"/>
  <c r="H6" i="13"/>
  <c r="J5" i="13"/>
  <c r="I5" i="13"/>
  <c r="H5" i="13"/>
  <c r="J4" i="13"/>
  <c r="I4" i="13"/>
  <c r="H4" i="13"/>
  <c r="J3" i="13"/>
  <c r="I3" i="13"/>
  <c r="H3" i="13"/>
  <c r="J7" i="29"/>
  <c r="I7" i="29"/>
  <c r="H7" i="29"/>
  <c r="J6" i="29"/>
  <c r="I6" i="29"/>
  <c r="H6" i="29"/>
  <c r="J5" i="29"/>
  <c r="I5" i="29"/>
  <c r="H5" i="29"/>
  <c r="J4" i="29"/>
  <c r="I4" i="29"/>
  <c r="H4" i="29"/>
  <c r="J3" i="29"/>
  <c r="I3" i="29"/>
  <c r="H3" i="29"/>
  <c r="J7" i="14"/>
  <c r="I7" i="14"/>
  <c r="H7" i="14"/>
  <c r="J6" i="14"/>
  <c r="I6" i="14"/>
  <c r="H6" i="14"/>
  <c r="J5" i="14"/>
  <c r="I5" i="14"/>
  <c r="H5" i="14"/>
  <c r="J4" i="14"/>
  <c r="I4" i="14"/>
  <c r="H4" i="14"/>
  <c r="J3" i="14"/>
  <c r="I3" i="14"/>
  <c r="H3" i="14"/>
  <c r="J7" i="28"/>
  <c r="I7" i="28"/>
  <c r="H7" i="28"/>
  <c r="J6" i="28"/>
  <c r="I6" i="28"/>
  <c r="H6" i="28"/>
  <c r="J5" i="28"/>
  <c r="I5" i="28"/>
  <c r="H5" i="28"/>
  <c r="J4" i="28"/>
  <c r="I4" i="28"/>
  <c r="H4" i="28"/>
  <c r="J3" i="28"/>
  <c r="I3" i="28"/>
  <c r="H3" i="28"/>
  <c r="J6" i="2"/>
  <c r="I6" i="2"/>
  <c r="H6" i="2"/>
  <c r="J5" i="2"/>
  <c r="I5" i="2"/>
  <c r="H5" i="2"/>
  <c r="J4" i="2"/>
  <c r="I4" i="2"/>
  <c r="H4" i="2"/>
  <c r="J3" i="2"/>
  <c r="I3" i="2"/>
  <c r="H3" i="2"/>
  <c r="J7" i="20"/>
  <c r="I7" i="20"/>
  <c r="H7" i="20"/>
  <c r="J6" i="20"/>
  <c r="I6" i="20"/>
  <c r="H6" i="20"/>
  <c r="J5" i="20"/>
  <c r="I5" i="20"/>
  <c r="H5" i="20"/>
  <c r="J4" i="20"/>
  <c r="I4" i="20"/>
  <c r="H4" i="20"/>
  <c r="J3" i="20"/>
  <c r="I3" i="20"/>
  <c r="H3" i="20"/>
  <c r="J7" i="12"/>
  <c r="I7" i="12"/>
  <c r="H7" i="12"/>
  <c r="J6" i="12"/>
  <c r="I6" i="12"/>
  <c r="H6" i="12"/>
  <c r="J5" i="12"/>
  <c r="I5" i="12"/>
  <c r="H5" i="12"/>
  <c r="J4" i="12"/>
  <c r="I4" i="12"/>
  <c r="H4" i="12"/>
  <c r="J3" i="12"/>
  <c r="I3" i="12"/>
  <c r="H3" i="12"/>
  <c r="J7" i="15"/>
  <c r="I7" i="15"/>
  <c r="H7" i="15"/>
  <c r="J6" i="15"/>
  <c r="I6" i="15"/>
  <c r="H6" i="15"/>
  <c r="J5" i="15"/>
  <c r="I5" i="15"/>
  <c r="H5" i="15"/>
  <c r="J4" i="15"/>
  <c r="I4" i="15"/>
  <c r="H4" i="15"/>
  <c r="J3" i="15"/>
  <c r="I3" i="15"/>
  <c r="H3" i="15"/>
  <c r="J7" i="10"/>
  <c r="I7" i="10"/>
  <c r="H7" i="10"/>
  <c r="J6" i="10"/>
  <c r="I6" i="10"/>
  <c r="H6" i="10"/>
  <c r="J5" i="10"/>
  <c r="I5" i="10"/>
  <c r="H5" i="10"/>
  <c r="J4" i="10"/>
  <c r="I4" i="10"/>
  <c r="H4" i="10"/>
  <c r="J3" i="10"/>
  <c r="I3" i="10"/>
  <c r="H3" i="10"/>
  <c r="H3" i="22" l="1"/>
  <c r="I3" i="22"/>
  <c r="J3" i="22"/>
  <c r="H4" i="22"/>
  <c r="I4" i="22"/>
  <c r="J4" i="22"/>
  <c r="H5" i="22"/>
  <c r="I5" i="22"/>
  <c r="J5" i="22"/>
  <c r="H6" i="22"/>
  <c r="I6" i="22"/>
  <c r="J6" i="22"/>
  <c r="H7" i="22"/>
  <c r="I7" i="22"/>
  <c r="J7" i="22"/>
</calcChain>
</file>

<file path=xl/sharedStrings.xml><?xml version="1.0" encoding="utf-8"?>
<sst xmlns="http://schemas.openxmlformats.org/spreadsheetml/2006/main" count="574" uniqueCount="33">
  <si>
    <t>дата</t>
  </si>
  <si>
    <t>команды</t>
  </si>
  <si>
    <t>счёт</t>
  </si>
  <si>
    <t>среднее владение</t>
  </si>
  <si>
    <t>%поподаний</t>
  </si>
  <si>
    <t>общее</t>
  </si>
  <si>
    <t>Jilin Northeast Tigers</t>
  </si>
  <si>
    <t>Guangzhou Long-Lions Dralions</t>
  </si>
  <si>
    <t>Tianjin Ronggang Gold Lions</t>
  </si>
  <si>
    <t>Bayi Fubang Rockets</t>
  </si>
  <si>
    <t>Jiangsu Tong Xi</t>
  </si>
  <si>
    <t>Shanghai Dongfang Sharks</t>
  </si>
  <si>
    <t>Zhejiang Chouzhou Golden Bulls</t>
  </si>
  <si>
    <t>Fujian Sturgeons</t>
  </si>
  <si>
    <t>Jiangsu Nangang Dragons</t>
  </si>
  <si>
    <t>Liaoning Dinosaurs</t>
  </si>
  <si>
    <t>Qingdao Double Star Eagles</t>
  </si>
  <si>
    <t>Beijing Shougang Ducks</t>
  </si>
  <si>
    <t>Guangdong Southern Tigers</t>
  </si>
  <si>
    <t>Shenzhen Leopards</t>
  </si>
  <si>
    <t>Shanxi Zhongyu Brave Dragons</t>
  </si>
  <si>
    <t>Shandong Lions</t>
  </si>
  <si>
    <t>Xinjiang Guanghui Flying Tigers</t>
  </si>
  <si>
    <t>Beijing BeiKong</t>
  </si>
  <si>
    <t>Sichuan Blue Whales</t>
  </si>
  <si>
    <t>Zhejiang Guangsha Lions</t>
  </si>
  <si>
    <t>11. 13, 2016</t>
  </si>
  <si>
    <t>11. 15, 2016</t>
  </si>
  <si>
    <t>11. 16, 2016</t>
  </si>
  <si>
    <t>11. 18, 2016</t>
  </si>
  <si>
    <t>11. 20, 2016</t>
  </si>
  <si>
    <t>11. 23, 2016</t>
  </si>
  <si>
    <t>11. 25, 2016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</si>
</sst>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/m/yy;@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0" xfId="0" applyNumberFormat="1"/>
    <xf numFmtId="46" fontId="0" fillId="0" borderId="0" xfId="0" applyNumberFormat="1"/>
    <xf numFmtId="49" fontId="0" fillId="0" borderId="0" xfId="0" applyNumberFormat="1"/>
    <xf numFmtId="10" fontId="0" fillId="0" borderId="0" xfId="0" applyNumberFormat="1"/>
    <xf numFmtId="9" fontId="0" fillId="0" borderId="0" xfId="0" applyNumberFormat="1"/>
    <xf numFmtId="20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2" topLeftCell="A6" activePane="bottomLeft" state="frozen"/>
      <selection activeCell="B38" sqref="B38"/>
      <selection pane="bottomLeft" activeCell="F13" sqref="F13"/>
    </sheetView>
  </sheetViews>
  <sheetFormatPr defaultRowHeight="15" x14ac:dyDescent="0.25"/>
  <cols>
    <col min="1" max="1" width="12.7109375" style="15" customWidth="1"/>
    <col min="3" max="3" width="13.140625" customWidth="1"/>
  </cols>
  <sheetData>
    <row r="1" spans="1:10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x14ac:dyDescent="0.25">
      <c r="A2" s="28"/>
      <c r="B2" s="29"/>
      <c r="C2" s="29"/>
      <c r="D2" s="29"/>
      <c r="E2" s="29"/>
      <c r="F2" s="16"/>
      <c r="G2" s="23"/>
      <c r="H2" s="23"/>
      <c r="I2" s="24"/>
      <c r="J2" s="13"/>
    </row>
    <row r="3" spans="1:10" x14ac:dyDescent="0.25">
      <c r="A3" s="18">
        <v>42672</v>
      </c>
      <c r="B3" s="19" t="s">
        <v>23</v>
      </c>
      <c r="C3" s="19" t="s">
        <v>24</v>
      </c>
      <c r="D3" s="19">
        <v>89</v>
      </c>
      <c r="E3" s="19">
        <v>110</v>
      </c>
      <c r="F3" s="20">
        <v>112.56</v>
      </c>
      <c r="G3" s="19">
        <v>110.04</v>
      </c>
      <c r="H3" s="16">
        <f t="shared" ref="H3:H7" si="0">D3/F3</f>
        <v>0.79068941009239513</v>
      </c>
      <c r="I3" s="16">
        <f t="shared" ref="I3:I7" si="1">E3/G3</f>
        <v>0.99963649581970182</v>
      </c>
      <c r="J3" s="16">
        <f t="shared" ref="J3:J7" si="2">SUM(G3,F3)</f>
        <v>222.60000000000002</v>
      </c>
    </row>
    <row r="4" spans="1:10" x14ac:dyDescent="0.25">
      <c r="A4" s="18">
        <v>42411</v>
      </c>
      <c r="B4" s="19" t="s">
        <v>23</v>
      </c>
      <c r="C4" s="19" t="s">
        <v>22</v>
      </c>
      <c r="D4" s="19">
        <v>94</v>
      </c>
      <c r="E4" s="19">
        <v>109</v>
      </c>
      <c r="F4" s="19">
        <v>111.92</v>
      </c>
      <c r="G4" s="20">
        <v>115.76</v>
      </c>
      <c r="H4" s="16">
        <f t="shared" si="0"/>
        <v>0.8398856325947105</v>
      </c>
      <c r="I4" s="16">
        <f t="shared" si="1"/>
        <v>0.9416033172080166</v>
      </c>
      <c r="J4" s="16">
        <f t="shared" si="2"/>
        <v>227.68</v>
      </c>
    </row>
    <row r="5" spans="1:10" x14ac:dyDescent="0.25">
      <c r="A5" s="18">
        <v>42532</v>
      </c>
      <c r="B5" s="19" t="s">
        <v>23</v>
      </c>
      <c r="C5" s="19" t="s">
        <v>9</v>
      </c>
      <c r="D5" s="19">
        <v>87</v>
      </c>
      <c r="E5" s="19">
        <v>84</v>
      </c>
      <c r="F5" s="19">
        <v>101.2</v>
      </c>
      <c r="G5" s="20">
        <v>90.92</v>
      </c>
      <c r="H5" s="16">
        <f t="shared" si="0"/>
        <v>0.85968379446640308</v>
      </c>
      <c r="I5" s="16">
        <f t="shared" si="1"/>
        <v>0.92388913330400346</v>
      </c>
      <c r="J5" s="16">
        <f t="shared" si="2"/>
        <v>192.12</v>
      </c>
    </row>
    <row r="6" spans="1:10" x14ac:dyDescent="0.25">
      <c r="A6" s="18">
        <v>42624</v>
      </c>
      <c r="B6" s="19" t="s">
        <v>23</v>
      </c>
      <c r="C6" s="19" t="s">
        <v>21</v>
      </c>
      <c r="D6" s="19">
        <v>92</v>
      </c>
      <c r="E6" s="19">
        <v>114</v>
      </c>
      <c r="F6" s="20">
        <v>105.04</v>
      </c>
      <c r="G6" s="19">
        <v>108.04</v>
      </c>
      <c r="H6" s="16">
        <f t="shared" si="0"/>
        <v>0.87585681645087576</v>
      </c>
      <c r="I6" s="16">
        <f t="shared" si="1"/>
        <v>1.0551647537948907</v>
      </c>
      <c r="J6" s="16">
        <f t="shared" si="2"/>
        <v>213.08</v>
      </c>
    </row>
    <row r="7" spans="1:10" x14ac:dyDescent="0.25">
      <c r="A7" s="19" t="s">
        <v>26</v>
      </c>
      <c r="B7" s="19" t="s">
        <v>23</v>
      </c>
      <c r="C7" s="19" t="s">
        <v>8</v>
      </c>
      <c r="D7" s="19">
        <v>102</v>
      </c>
      <c r="E7" s="19">
        <v>100</v>
      </c>
      <c r="F7" s="20">
        <v>107.36</v>
      </c>
      <c r="G7" s="19">
        <v>113.32</v>
      </c>
      <c r="H7" s="16">
        <f t="shared" si="0"/>
        <v>0.95007451564828616</v>
      </c>
      <c r="I7" s="16">
        <f t="shared" si="1"/>
        <v>0.88245675961877879</v>
      </c>
      <c r="J7" s="16">
        <f t="shared" si="2"/>
        <v>220.68</v>
      </c>
    </row>
    <row r="8" spans="1:10" x14ac:dyDescent="0.25">
      <c r="A8" s="19" t="s">
        <v>28</v>
      </c>
      <c r="B8" s="19" t="s">
        <v>23</v>
      </c>
      <c r="C8" s="19" t="s">
        <v>17</v>
      </c>
      <c r="D8" s="19">
        <v>95</v>
      </c>
      <c r="E8" s="19">
        <v>113</v>
      </c>
      <c r="F8" s="20">
        <v>105.52</v>
      </c>
      <c r="G8" s="19">
        <v>95.68</v>
      </c>
      <c r="H8" s="21">
        <f t="shared" ref="H8" si="3">D8/F8</f>
        <v>0.900303260045489</v>
      </c>
      <c r="I8" s="21">
        <f t="shared" ref="I8" si="4">E8/G8</f>
        <v>1.181020066889632</v>
      </c>
      <c r="J8" s="21">
        <f t="shared" ref="J8" si="5">SUM(G8,F8)</f>
        <v>201.2</v>
      </c>
    </row>
    <row r="9" spans="1:10" s="19" customFormat="1" ht="14.1" customHeight="1" x14ac:dyDescent="0.25">
      <c r="A9" s="19" t="s">
        <v>29</v>
      </c>
      <c r="B9" s="19" t="s">
        <v>23</v>
      </c>
      <c r="C9" s="19" t="s">
        <v>20</v>
      </c>
      <c r="D9" s="19">
        <v>104</v>
      </c>
      <c r="E9" s="19">
        <v>115</v>
      </c>
      <c r="F9" s="19">
        <v>116.12</v>
      </c>
      <c r="G9" s="20">
        <v>103.84</v>
      </c>
      <c r="H9" s="22">
        <f t="shared" ref="H9" si="6">D9/F9</f>
        <v>0.89562521529452288</v>
      </c>
      <c r="I9" s="22">
        <f t="shared" ref="I9" si="7">E9/G9</f>
        <v>1.1074730354391371</v>
      </c>
      <c r="J9" s="22">
        <f t="shared" ref="J9" si="8">SUM(G9,F9)</f>
        <v>219.96</v>
      </c>
    </row>
    <row r="10" spans="1:10" s="19" customFormat="1" ht="14.1" customHeight="1" x14ac:dyDescent="0.25">
      <c r="A10" s="19" t="s">
        <v>30</v>
      </c>
      <c r="B10" s="19" t="s">
        <v>23</v>
      </c>
      <c r="C10" s="19" t="s">
        <v>25</v>
      </c>
      <c r="D10" s="19">
        <v>108</v>
      </c>
      <c r="E10" s="19">
        <v>128</v>
      </c>
      <c r="F10" s="19">
        <v>119.28</v>
      </c>
      <c r="G10" s="20">
        <v>114.44</v>
      </c>
      <c r="H10" s="23">
        <f t="shared" ref="H10" si="9">D10/F10</f>
        <v>0.90543259557344069</v>
      </c>
      <c r="I10" s="23">
        <f t="shared" ref="I10" si="10">E10/G10</f>
        <v>1.1184900384480951</v>
      </c>
      <c r="J10" s="23">
        <f t="shared" ref="J10" si="11">SUM(G10,F10)</f>
        <v>233.72</v>
      </c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pane ySplit="2" topLeftCell="A9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7109375" style="15" customWidth="1"/>
    <col min="3" max="3" width="15.7109375" customWidth="1"/>
  </cols>
  <sheetData>
    <row r="1" spans="1:10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x14ac:dyDescent="0.25">
      <c r="A2" s="28"/>
      <c r="B2" s="29"/>
      <c r="C2" s="29"/>
      <c r="D2" s="29"/>
      <c r="E2" s="29"/>
      <c r="F2" s="16"/>
      <c r="G2" s="25"/>
      <c r="H2" s="25"/>
      <c r="I2" s="25"/>
      <c r="J2" s="13"/>
    </row>
    <row r="3" spans="1:10" x14ac:dyDescent="0.25">
      <c r="A3" s="18">
        <v>42673</v>
      </c>
      <c r="B3" s="19" t="s">
        <v>10</v>
      </c>
      <c r="C3" s="19" t="s">
        <v>15</v>
      </c>
      <c r="D3" s="19">
        <v>100</v>
      </c>
      <c r="E3" s="19">
        <v>115</v>
      </c>
      <c r="F3" s="19">
        <v>111.08</v>
      </c>
      <c r="G3" s="20">
        <v>104.96000000000001</v>
      </c>
      <c r="H3" s="16">
        <f t="shared" ref="H3:I7" si="0">D3/F3</f>
        <v>0.90025207057976231</v>
      </c>
      <c r="I3" s="16">
        <f t="shared" si="0"/>
        <v>1.0956554878048779</v>
      </c>
      <c r="J3" s="16">
        <f t="shared" ref="J3:J7" si="1">SUM(G3,F3)</f>
        <v>216.04000000000002</v>
      </c>
    </row>
    <row r="4" spans="1:10" x14ac:dyDescent="0.25">
      <c r="A4" s="18">
        <v>42411</v>
      </c>
      <c r="B4" s="19" t="s">
        <v>10</v>
      </c>
      <c r="C4" s="19" t="s">
        <v>11</v>
      </c>
      <c r="D4" s="19">
        <v>101</v>
      </c>
      <c r="E4" s="19">
        <v>110</v>
      </c>
      <c r="F4" s="20">
        <v>109.24</v>
      </c>
      <c r="G4" s="19">
        <v>111</v>
      </c>
      <c r="H4" s="16">
        <f t="shared" si="0"/>
        <v>0.92456975466861957</v>
      </c>
      <c r="I4" s="16">
        <f t="shared" si="0"/>
        <v>0.99099099099099097</v>
      </c>
      <c r="J4" s="16">
        <f t="shared" si="1"/>
        <v>220.24</v>
      </c>
    </row>
    <row r="5" spans="1:10" x14ac:dyDescent="0.25">
      <c r="A5" s="18">
        <v>42471</v>
      </c>
      <c r="B5" s="19" t="s">
        <v>10</v>
      </c>
      <c r="C5" s="19" t="s">
        <v>13</v>
      </c>
      <c r="D5" s="19">
        <v>113</v>
      </c>
      <c r="E5" s="19">
        <v>115</v>
      </c>
      <c r="F5" s="19">
        <v>115.72</v>
      </c>
      <c r="G5" s="20">
        <v>108.04</v>
      </c>
      <c r="H5" s="16">
        <f t="shared" si="0"/>
        <v>0.97649498790183198</v>
      </c>
      <c r="I5" s="16">
        <f t="shared" si="0"/>
        <v>1.0644205849685302</v>
      </c>
      <c r="J5" s="16">
        <f t="shared" si="1"/>
        <v>223.76</v>
      </c>
    </row>
    <row r="6" spans="1:10" x14ac:dyDescent="0.25">
      <c r="A6" s="18">
        <v>42532</v>
      </c>
      <c r="B6" s="19" t="s">
        <v>10</v>
      </c>
      <c r="C6" s="19" t="s">
        <v>24</v>
      </c>
      <c r="D6" s="19">
        <v>91</v>
      </c>
      <c r="E6" s="19">
        <v>108</v>
      </c>
      <c r="F6" s="20">
        <v>109.44</v>
      </c>
      <c r="G6" s="19">
        <v>109.12</v>
      </c>
      <c r="H6" s="16">
        <f t="shared" si="0"/>
        <v>0.83150584795321636</v>
      </c>
      <c r="I6" s="16">
        <f t="shared" si="0"/>
        <v>0.98973607038123168</v>
      </c>
      <c r="J6" s="16">
        <f t="shared" si="1"/>
        <v>218.56</v>
      </c>
    </row>
    <row r="7" spans="1:10" x14ac:dyDescent="0.25">
      <c r="A7" s="18">
        <v>42685</v>
      </c>
      <c r="B7" s="19" t="s">
        <v>10</v>
      </c>
      <c r="C7" s="19" t="s">
        <v>22</v>
      </c>
      <c r="D7" s="19">
        <v>108</v>
      </c>
      <c r="E7" s="19">
        <v>119</v>
      </c>
      <c r="F7" s="20">
        <v>118.32</v>
      </c>
      <c r="G7" s="19">
        <v>116.64</v>
      </c>
      <c r="H7" s="16">
        <f t="shared" si="0"/>
        <v>0.91277890466531442</v>
      </c>
      <c r="I7" s="16">
        <f t="shared" si="0"/>
        <v>1.020233196159122</v>
      </c>
      <c r="J7" s="16">
        <f t="shared" si="1"/>
        <v>234.95999999999998</v>
      </c>
    </row>
    <row r="8" spans="1:10" x14ac:dyDescent="0.25">
      <c r="A8" s="19" t="s">
        <v>26</v>
      </c>
      <c r="B8" s="19" t="s">
        <v>10</v>
      </c>
      <c r="C8" s="19" t="s">
        <v>16</v>
      </c>
      <c r="D8" s="19">
        <v>96</v>
      </c>
      <c r="E8" s="19">
        <v>106</v>
      </c>
      <c r="F8" s="19">
        <v>111.32</v>
      </c>
      <c r="G8" s="20">
        <v>111.32</v>
      </c>
      <c r="H8" s="16">
        <f t="shared" ref="H8" si="2">D8/F8</f>
        <v>0.86237872799137627</v>
      </c>
      <c r="I8" s="16">
        <f t="shared" ref="I8" si="3">E8/G8</f>
        <v>0.95220984549047794</v>
      </c>
      <c r="J8" s="16">
        <f t="shared" ref="J8" si="4">SUM(G8,F8)</f>
        <v>222.64</v>
      </c>
    </row>
    <row r="9" spans="1:10" x14ac:dyDescent="0.25">
      <c r="A9" s="19" t="s">
        <v>28</v>
      </c>
      <c r="B9" s="19" t="s">
        <v>10</v>
      </c>
      <c r="C9" s="19" t="s">
        <v>9</v>
      </c>
      <c r="D9" s="19">
        <v>88</v>
      </c>
      <c r="E9" s="19">
        <v>83</v>
      </c>
      <c r="F9" s="19">
        <v>99.32</v>
      </c>
      <c r="G9" s="20">
        <v>101.36</v>
      </c>
      <c r="H9" s="21">
        <f t="shared" ref="H9" si="5">D9/F9</f>
        <v>0.88602496979460332</v>
      </c>
      <c r="I9" s="21">
        <f t="shared" ref="I9" si="6">E9/G9</f>
        <v>0.81886345698500396</v>
      </c>
      <c r="J9" s="21">
        <f t="shared" ref="J9" si="7">SUM(G9,F9)</f>
        <v>200.68</v>
      </c>
    </row>
    <row r="10" spans="1:10" s="19" customFormat="1" ht="14.1" customHeight="1" x14ac:dyDescent="0.25">
      <c r="A10" s="19" t="s">
        <v>29</v>
      </c>
      <c r="B10" s="19" t="s">
        <v>10</v>
      </c>
      <c r="C10" s="19" t="s">
        <v>21</v>
      </c>
      <c r="D10" s="19">
        <v>94</v>
      </c>
      <c r="E10" s="19">
        <v>105</v>
      </c>
      <c r="F10" s="20">
        <v>109.12</v>
      </c>
      <c r="G10" s="19">
        <v>100.08</v>
      </c>
      <c r="H10" s="22">
        <f t="shared" ref="H10" si="8">D10/F10</f>
        <v>0.86143695014662758</v>
      </c>
      <c r="I10" s="22">
        <f t="shared" ref="I10" si="9">E10/G10</f>
        <v>1.0491606714628297</v>
      </c>
      <c r="J10" s="22">
        <f t="shared" ref="J10" si="10">SUM(G10,F10)</f>
        <v>209.2</v>
      </c>
    </row>
    <row r="11" spans="1:10" s="19" customFormat="1" ht="14.1" customHeight="1" x14ac:dyDescent="0.25">
      <c r="A11" s="19" t="s">
        <v>30</v>
      </c>
      <c r="B11" s="19" t="s">
        <v>10</v>
      </c>
      <c r="C11" s="19" t="s">
        <v>8</v>
      </c>
      <c r="D11" s="19">
        <v>91</v>
      </c>
      <c r="E11" s="19">
        <v>122</v>
      </c>
      <c r="F11" s="20">
        <v>113.04</v>
      </c>
      <c r="G11" s="19">
        <v>107.92</v>
      </c>
    </row>
    <row r="12" spans="1:10" s="19" customFormat="1" ht="14.1" customHeight="1" x14ac:dyDescent="0.25">
      <c r="A12" s="19" t="s">
        <v>32</v>
      </c>
      <c r="B12" s="19" t="s">
        <v>10</v>
      </c>
      <c r="C12" s="19" t="s">
        <v>17</v>
      </c>
      <c r="D12" s="19">
        <v>100</v>
      </c>
      <c r="E12" s="19">
        <v>111</v>
      </c>
      <c r="F12" s="20">
        <v>110</v>
      </c>
      <c r="G12" s="19">
        <v>105.6</v>
      </c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2" topLeftCell="A9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7109375" style="15" customWidth="1"/>
  </cols>
  <sheetData>
    <row r="1" spans="1:10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x14ac:dyDescent="0.25">
      <c r="A2" s="28"/>
      <c r="B2" s="29"/>
      <c r="C2" s="29"/>
      <c r="D2" s="29"/>
      <c r="E2" s="29"/>
      <c r="F2" s="16"/>
      <c r="G2" s="23"/>
      <c r="H2" s="16"/>
      <c r="I2" s="16"/>
      <c r="J2" s="13"/>
    </row>
    <row r="3" spans="1:10" x14ac:dyDescent="0.25">
      <c r="A3" s="18">
        <v>42673</v>
      </c>
      <c r="B3" s="19" t="s">
        <v>15</v>
      </c>
      <c r="C3" s="19" t="s">
        <v>10</v>
      </c>
      <c r="D3" s="19">
        <v>115</v>
      </c>
      <c r="E3" s="19">
        <v>100</v>
      </c>
      <c r="F3" s="20">
        <v>104.96000000000001</v>
      </c>
      <c r="G3" s="19">
        <v>111.08</v>
      </c>
      <c r="H3" s="16">
        <f t="shared" ref="H3:I6" si="0">D3/F3</f>
        <v>1.0956554878048779</v>
      </c>
      <c r="I3" s="16">
        <f t="shared" si="0"/>
        <v>0.90025207057976231</v>
      </c>
      <c r="J3" s="16">
        <f t="shared" ref="J3:J6" si="1">SUM(G3,F3)</f>
        <v>216.04000000000002</v>
      </c>
    </row>
    <row r="4" spans="1:10" x14ac:dyDescent="0.25">
      <c r="A4" s="18">
        <v>42411</v>
      </c>
      <c r="B4" s="19" t="s">
        <v>15</v>
      </c>
      <c r="C4" s="19" t="s">
        <v>14</v>
      </c>
      <c r="D4" s="19">
        <v>110</v>
      </c>
      <c r="E4" s="19">
        <v>104</v>
      </c>
      <c r="F4" s="19">
        <v>104.84</v>
      </c>
      <c r="G4" s="20">
        <v>89.92</v>
      </c>
      <c r="H4" s="16">
        <f t="shared" si="0"/>
        <v>1.0492178557802365</v>
      </c>
      <c r="I4" s="16">
        <f t="shared" si="0"/>
        <v>1.1565836298932384</v>
      </c>
      <c r="J4" s="16">
        <f t="shared" si="1"/>
        <v>194.76</v>
      </c>
    </row>
    <row r="5" spans="1:10" x14ac:dyDescent="0.25">
      <c r="A5" s="18">
        <v>42471</v>
      </c>
      <c r="B5" s="19" t="s">
        <v>15</v>
      </c>
      <c r="C5" s="19" t="s">
        <v>7</v>
      </c>
      <c r="D5" s="19">
        <v>101</v>
      </c>
      <c r="E5" s="19">
        <v>95</v>
      </c>
      <c r="F5" s="20">
        <v>106.44</v>
      </c>
      <c r="G5" s="19">
        <v>117.12</v>
      </c>
      <c r="H5" s="16">
        <f t="shared" si="0"/>
        <v>0.94889139421270197</v>
      </c>
      <c r="I5" s="16">
        <f t="shared" si="0"/>
        <v>0.81113387978142071</v>
      </c>
      <c r="J5" s="16">
        <f t="shared" si="1"/>
        <v>223.56</v>
      </c>
    </row>
    <row r="6" spans="1:10" x14ac:dyDescent="0.25">
      <c r="A6" s="18">
        <v>42624</v>
      </c>
      <c r="B6" s="19" t="s">
        <v>15</v>
      </c>
      <c r="C6" s="19" t="s">
        <v>19</v>
      </c>
      <c r="D6" s="19">
        <v>113</v>
      </c>
      <c r="E6" s="19">
        <v>109</v>
      </c>
      <c r="F6" s="20">
        <v>109.44</v>
      </c>
      <c r="G6" s="19">
        <v>102.92</v>
      </c>
      <c r="H6" s="16">
        <f t="shared" si="0"/>
        <v>1.0325292397660819</v>
      </c>
      <c r="I6" s="16">
        <f t="shared" si="0"/>
        <v>1.0590750097162844</v>
      </c>
      <c r="J6" s="16">
        <f t="shared" si="1"/>
        <v>212.36</v>
      </c>
    </row>
    <row r="7" spans="1:10" x14ac:dyDescent="0.25">
      <c r="A7" s="19" t="s">
        <v>26</v>
      </c>
      <c r="B7" s="19" t="s">
        <v>15</v>
      </c>
      <c r="C7" s="19" t="s">
        <v>6</v>
      </c>
      <c r="D7" s="19">
        <v>115</v>
      </c>
      <c r="E7" s="19">
        <v>102</v>
      </c>
      <c r="F7" s="19">
        <v>113.68</v>
      </c>
      <c r="G7" s="20">
        <v>103.68</v>
      </c>
      <c r="H7" s="17">
        <f t="shared" ref="H7" si="2">D7/F7</f>
        <v>1.0116115411681914</v>
      </c>
      <c r="I7" s="17">
        <f t="shared" ref="I7" si="3">E7/G7</f>
        <v>0.98379629629629628</v>
      </c>
      <c r="J7" s="17">
        <f t="shared" ref="J7" si="4">SUM(G7,F7)</f>
        <v>217.36</v>
      </c>
    </row>
    <row r="8" spans="1:10" s="19" customFormat="1" ht="14.1" customHeight="1" x14ac:dyDescent="0.25">
      <c r="A8" s="19" t="s">
        <v>29</v>
      </c>
      <c r="B8" s="19" t="s">
        <v>15</v>
      </c>
      <c r="C8" s="19" t="s">
        <v>11</v>
      </c>
      <c r="D8" s="19">
        <v>105</v>
      </c>
      <c r="E8" s="19">
        <v>117</v>
      </c>
      <c r="F8" s="19">
        <v>102.92</v>
      </c>
      <c r="G8" s="20">
        <v>99.84</v>
      </c>
      <c r="H8" s="22">
        <f t="shared" ref="H8" si="5">D8/F8</f>
        <v>1.0202098717450447</v>
      </c>
      <c r="I8" s="22">
        <f t="shared" ref="I8" si="6">E8/G8</f>
        <v>1.171875</v>
      </c>
      <c r="J8" s="22">
        <f t="shared" ref="J8" si="7">SUM(G8,F8)</f>
        <v>202.76</v>
      </c>
    </row>
    <row r="9" spans="1:10" s="19" customFormat="1" ht="14.1" customHeight="1" x14ac:dyDescent="0.25">
      <c r="A9" s="19" t="s">
        <v>30</v>
      </c>
      <c r="B9" s="19" t="s">
        <v>15</v>
      </c>
      <c r="C9" s="19" t="s">
        <v>13</v>
      </c>
      <c r="D9" s="19">
        <v>118</v>
      </c>
      <c r="E9" s="19">
        <v>80</v>
      </c>
      <c r="F9" s="19">
        <v>117.24</v>
      </c>
      <c r="G9" s="20">
        <v>106.08</v>
      </c>
      <c r="H9" s="23">
        <f t="shared" ref="H9" si="8">D9/F9</f>
        <v>1.0064824292050496</v>
      </c>
      <c r="I9" s="23">
        <f t="shared" ref="I9" si="9">E9/G9</f>
        <v>0.75414781297134237</v>
      </c>
      <c r="J9" s="23">
        <f t="shared" ref="J9" si="10">SUM(G9,F9)</f>
        <v>223.32</v>
      </c>
    </row>
    <row r="10" spans="1:10" s="19" customFormat="1" ht="14.1" customHeight="1" x14ac:dyDescent="0.25">
      <c r="A10" s="19" t="s">
        <v>31</v>
      </c>
      <c r="B10" s="19" t="s">
        <v>15</v>
      </c>
      <c r="C10" s="19" t="s">
        <v>24</v>
      </c>
      <c r="D10" s="19">
        <v>99</v>
      </c>
      <c r="E10" s="19">
        <v>91</v>
      </c>
      <c r="F10" s="20">
        <v>109.24</v>
      </c>
      <c r="G10" s="19">
        <v>108.44</v>
      </c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zoomScaleNormal="100" workbookViewId="0">
      <pane ySplit="2" topLeftCell="A9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7109375" style="14" customWidth="1"/>
    <col min="2" max="2" width="14.42578125" style="1" customWidth="1"/>
    <col min="3" max="3" width="17.5703125" style="1" customWidth="1"/>
    <col min="4" max="16384" width="9.140625" style="1"/>
  </cols>
  <sheetData>
    <row r="1" spans="1:19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9" x14ac:dyDescent="0.25">
      <c r="A2" s="28"/>
      <c r="B2" s="29"/>
      <c r="C2" s="29"/>
      <c r="D2" s="29"/>
      <c r="E2" s="29"/>
      <c r="F2" s="16"/>
      <c r="G2" s="25"/>
      <c r="H2" s="25"/>
      <c r="I2" s="25"/>
      <c r="J2" s="13"/>
    </row>
    <row r="3" spans="1:19" customFormat="1" x14ac:dyDescent="0.25">
      <c r="A3" s="18">
        <v>42673</v>
      </c>
      <c r="B3" s="19" t="s">
        <v>25</v>
      </c>
      <c r="C3" s="19" t="s">
        <v>13</v>
      </c>
      <c r="D3" s="19">
        <v>102</v>
      </c>
      <c r="E3" s="19">
        <v>88</v>
      </c>
      <c r="F3" s="20">
        <v>96.48</v>
      </c>
      <c r="G3" s="19">
        <v>104.72</v>
      </c>
      <c r="H3" s="16">
        <f t="shared" ref="H3:I7" si="0">D3/F3</f>
        <v>1.0572139303482586</v>
      </c>
      <c r="I3" s="16">
        <f t="shared" si="0"/>
        <v>0.84033613445378152</v>
      </c>
      <c r="J3" s="16">
        <f t="shared" ref="J3:J7" si="1">SUM(G3,F3)</f>
        <v>201.2</v>
      </c>
    </row>
    <row r="4" spans="1:19" customFormat="1" x14ac:dyDescent="0.25">
      <c r="A4" s="18">
        <v>42411</v>
      </c>
      <c r="B4" s="19" t="s">
        <v>25</v>
      </c>
      <c r="C4" s="19" t="s">
        <v>24</v>
      </c>
      <c r="D4" s="19">
        <v>106</v>
      </c>
      <c r="E4" s="19">
        <v>86</v>
      </c>
      <c r="F4" s="19">
        <v>124.8</v>
      </c>
      <c r="G4" s="20">
        <v>110.08</v>
      </c>
      <c r="H4" s="16">
        <f t="shared" si="0"/>
        <v>0.84935897435897434</v>
      </c>
      <c r="I4" s="16">
        <f t="shared" si="0"/>
        <v>0.78125</v>
      </c>
      <c r="J4" s="16">
        <f t="shared" si="1"/>
        <v>234.88</v>
      </c>
    </row>
    <row r="5" spans="1:19" customFormat="1" x14ac:dyDescent="0.25">
      <c r="A5" s="18">
        <v>42471</v>
      </c>
      <c r="B5" s="19" t="s">
        <v>25</v>
      </c>
      <c r="C5" s="19" t="s">
        <v>22</v>
      </c>
      <c r="D5" s="19">
        <v>113</v>
      </c>
      <c r="E5" s="19">
        <v>118</v>
      </c>
      <c r="F5" s="19">
        <v>124.36</v>
      </c>
      <c r="G5" s="20">
        <v>114.56</v>
      </c>
      <c r="H5" s="16">
        <f t="shared" si="0"/>
        <v>0.90865229977484718</v>
      </c>
      <c r="I5" s="16">
        <f t="shared" si="0"/>
        <v>1.0300279329608939</v>
      </c>
      <c r="J5" s="16">
        <f t="shared" si="1"/>
        <v>238.92000000000002</v>
      </c>
    </row>
    <row r="6" spans="1:19" customFormat="1" x14ac:dyDescent="0.25">
      <c r="A6" s="18">
        <v>42532</v>
      </c>
      <c r="B6" s="19" t="s">
        <v>25</v>
      </c>
      <c r="C6" s="19" t="s">
        <v>16</v>
      </c>
      <c r="D6" s="19">
        <v>102</v>
      </c>
      <c r="E6" s="19">
        <v>85</v>
      </c>
      <c r="F6" s="20">
        <v>100.36</v>
      </c>
      <c r="G6" s="19">
        <v>100.48</v>
      </c>
      <c r="H6" s="16">
        <f t="shared" si="0"/>
        <v>1.0163411717815862</v>
      </c>
      <c r="I6" s="16">
        <f t="shared" si="0"/>
        <v>0.84593949044585981</v>
      </c>
      <c r="J6" s="16">
        <f t="shared" si="1"/>
        <v>200.84</v>
      </c>
    </row>
    <row r="7" spans="1:19" customFormat="1" x14ac:dyDescent="0.25">
      <c r="A7" s="18">
        <v>42624</v>
      </c>
      <c r="B7" s="19" t="s">
        <v>25</v>
      </c>
      <c r="C7" s="19" t="s">
        <v>9</v>
      </c>
      <c r="D7" s="19">
        <v>105</v>
      </c>
      <c r="E7" s="19">
        <v>82</v>
      </c>
      <c r="F7" s="20">
        <v>101.64</v>
      </c>
      <c r="G7" s="19">
        <v>96.6</v>
      </c>
      <c r="H7" s="16">
        <f t="shared" si="0"/>
        <v>1.0330578512396693</v>
      </c>
      <c r="I7" s="16">
        <f t="shared" si="0"/>
        <v>0.84886128364389235</v>
      </c>
      <c r="J7" s="16">
        <f t="shared" si="1"/>
        <v>198.24</v>
      </c>
    </row>
    <row r="8" spans="1:19" customFormat="1" x14ac:dyDescent="0.25">
      <c r="A8" s="19" t="s">
        <v>26</v>
      </c>
      <c r="B8" s="19" t="s">
        <v>25</v>
      </c>
      <c r="C8" s="19" t="s">
        <v>21</v>
      </c>
      <c r="D8" s="19">
        <v>98</v>
      </c>
      <c r="E8" s="19">
        <v>96</v>
      </c>
      <c r="F8" s="19">
        <v>111.28</v>
      </c>
      <c r="G8" s="20">
        <v>108.48</v>
      </c>
      <c r="H8" s="16">
        <f t="shared" ref="H8" si="2">D8/F8</f>
        <v>0.88066139468008631</v>
      </c>
      <c r="I8" s="16">
        <f t="shared" ref="I8" si="3">E8/G8</f>
        <v>0.88495575221238931</v>
      </c>
      <c r="J8" s="16">
        <f t="shared" ref="J8" si="4">SUM(G8,F8)</f>
        <v>219.76</v>
      </c>
    </row>
    <row r="9" spans="1:19" customFormat="1" x14ac:dyDescent="0.25">
      <c r="A9" s="19" t="s">
        <v>28</v>
      </c>
      <c r="B9" s="19" t="s">
        <v>25</v>
      </c>
      <c r="C9" s="19" t="s">
        <v>8</v>
      </c>
      <c r="D9" s="19">
        <v>130</v>
      </c>
      <c r="E9" s="19">
        <v>98</v>
      </c>
      <c r="F9" s="19">
        <v>103.36</v>
      </c>
      <c r="G9" s="20">
        <v>100.68</v>
      </c>
      <c r="H9" s="22">
        <f t="shared" ref="H9:H10" si="5">D9/F9</f>
        <v>1.2577399380804954</v>
      </c>
      <c r="I9" s="22">
        <f t="shared" ref="I9:I10" si="6">E9/G9</f>
        <v>0.97338100913786252</v>
      </c>
      <c r="J9" s="22">
        <f t="shared" ref="J9:J10" si="7">SUM(G9,F9)</f>
        <v>204.04000000000002</v>
      </c>
    </row>
    <row r="10" spans="1:19" s="19" customFormat="1" ht="14.1" customHeight="1" x14ac:dyDescent="0.25">
      <c r="A10" s="19" t="s">
        <v>29</v>
      </c>
      <c r="B10" s="19" t="s">
        <v>25</v>
      </c>
      <c r="C10" s="19" t="s">
        <v>17</v>
      </c>
      <c r="D10" s="19">
        <v>110</v>
      </c>
      <c r="E10" s="19">
        <v>85</v>
      </c>
      <c r="F10" s="20">
        <v>104.44</v>
      </c>
      <c r="G10" s="19">
        <v>107.24</v>
      </c>
      <c r="H10" s="22">
        <f t="shared" si="5"/>
        <v>1.0532363079279969</v>
      </c>
      <c r="I10" s="22">
        <f t="shared" si="6"/>
        <v>0.79261469600895196</v>
      </c>
      <c r="J10" s="22">
        <f t="shared" si="7"/>
        <v>211.68</v>
      </c>
    </row>
    <row r="11" spans="1:19" s="19" customFormat="1" ht="14.1" customHeight="1" x14ac:dyDescent="0.25">
      <c r="A11" s="19" t="s">
        <v>30</v>
      </c>
      <c r="B11" s="19" t="s">
        <v>25</v>
      </c>
      <c r="C11" s="19" t="s">
        <v>23</v>
      </c>
      <c r="D11" s="19">
        <v>128</v>
      </c>
      <c r="E11" s="19">
        <v>108</v>
      </c>
      <c r="F11" s="20">
        <v>114.44</v>
      </c>
      <c r="G11" s="19">
        <v>119.28</v>
      </c>
    </row>
    <row r="12" spans="1:19" s="19" customFormat="1" ht="14.1" customHeight="1" x14ac:dyDescent="0.25">
      <c r="A12" s="19" t="s">
        <v>32</v>
      </c>
      <c r="B12" s="19" t="s">
        <v>25</v>
      </c>
      <c r="C12" s="19" t="s">
        <v>20</v>
      </c>
      <c r="D12" s="19">
        <v>129</v>
      </c>
      <c r="E12" s="19">
        <v>117</v>
      </c>
      <c r="F12" s="20">
        <v>119.4</v>
      </c>
      <c r="G12" s="19">
        <v>118.12</v>
      </c>
    </row>
    <row r="13" spans="1:19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2:19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2:19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2:19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2:19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2:19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2:19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2:19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2:19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2:19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2:19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2:19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2:19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2:19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2:19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2:19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2:19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2:19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2:19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2:19" x14ac:dyDescent="0.25">
      <c r="B35" s="2"/>
      <c r="C35" s="8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19" x14ac:dyDescent="0.25">
      <c r="B36" s="2"/>
      <c r="C36" s="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19" x14ac:dyDescent="0.25">
      <c r="B37" s="2"/>
      <c r="C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x14ac:dyDescent="0.25">
      <c r="B38" s="2"/>
      <c r="C38" s="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19" x14ac:dyDescent="0.25">
      <c r="B39" s="2"/>
      <c r="C39" s="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x14ac:dyDescent="0.25">
      <c r="B40" s="2"/>
      <c r="C40" s="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x14ac:dyDescent="0.25">
      <c r="B41" s="2"/>
      <c r="C41" s="8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19" x14ac:dyDescent="0.25">
      <c r="B42" s="2"/>
      <c r="C42" s="8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19" x14ac:dyDescent="0.25">
      <c r="B43" s="2"/>
      <c r="C43" s="8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19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2:19" x14ac:dyDescent="0.25">
      <c r="B45" s="2"/>
      <c r="C45" s="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2:19" x14ac:dyDescent="0.25">
      <c r="B46" s="2"/>
      <c r="C46" s="8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2:19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2:19" x14ac:dyDescent="0.25">
      <c r="B48" s="2"/>
      <c r="C48" s="2"/>
      <c r="D48" s="2"/>
      <c r="F48" s="2"/>
      <c r="G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2:19" x14ac:dyDescent="0.25">
      <c r="B49" s="2"/>
      <c r="C49" s="2"/>
      <c r="D49" s="2"/>
      <c r="E49" s="10"/>
      <c r="F49" s="10"/>
      <c r="G49" s="12"/>
      <c r="H49" s="10"/>
      <c r="I49" s="10"/>
      <c r="J49" s="11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25">
      <c r="B50" s="2"/>
      <c r="C50" s="2"/>
      <c r="D50" s="2"/>
      <c r="E50" s="2"/>
      <c r="F50" s="2"/>
      <c r="G50" s="10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2:19" x14ac:dyDescent="0.25">
      <c r="B54" s="2"/>
      <c r="C54" s="8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2:19" x14ac:dyDescent="0.25">
      <c r="B55" s="2"/>
      <c r="C55" s="9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2:19" x14ac:dyDescent="0.25">
      <c r="B56" s="2"/>
      <c r="C56" s="9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2:19" x14ac:dyDescent="0.25">
      <c r="B57" s="2"/>
      <c r="C57" s="8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2:19" x14ac:dyDescent="0.25">
      <c r="B58" s="2"/>
      <c r="C58" s="8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2:19" x14ac:dyDescent="0.25">
      <c r="B59" s="2"/>
      <c r="C59" s="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2:19" x14ac:dyDescent="0.25">
      <c r="B60" s="2"/>
      <c r="C60" s="9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2:19" x14ac:dyDescent="0.25">
      <c r="B61" s="2"/>
      <c r="C61" s="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2:19" x14ac:dyDescent="0.25">
      <c r="B62" s="2"/>
      <c r="C62" s="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2:19" x14ac:dyDescent="0.25">
      <c r="B63" s="2"/>
      <c r="C63" s="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2:19" x14ac:dyDescent="0.25">
      <c r="B64" s="2"/>
      <c r="C64" s="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2:19" x14ac:dyDescent="0.25">
      <c r="B65" s="2"/>
      <c r="C65" s="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2:19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2:19" x14ac:dyDescent="0.25">
      <c r="B67" s="2"/>
      <c r="C67" s="2"/>
      <c r="D67" s="2"/>
      <c r="F67" s="2"/>
      <c r="G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2:19" x14ac:dyDescent="0.25">
      <c r="E68" s="10"/>
      <c r="F68" s="10"/>
      <c r="G68" s="12"/>
      <c r="H68" s="10"/>
      <c r="I68" s="10"/>
      <c r="J68" s="12"/>
    </row>
    <row r="69" spans="2:19" x14ac:dyDescent="0.25">
      <c r="F69" s="10"/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2" topLeftCell="A9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7109375" style="15" customWidth="1"/>
    <col min="2" max="2" width="12.7109375" customWidth="1"/>
    <col min="3" max="3" width="16.5703125" customWidth="1"/>
  </cols>
  <sheetData>
    <row r="1" spans="1:10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x14ac:dyDescent="0.25">
      <c r="A2" s="28"/>
      <c r="B2" s="29"/>
      <c r="C2" s="29"/>
      <c r="D2" s="29"/>
      <c r="E2" s="29"/>
      <c r="F2" s="16"/>
      <c r="G2" s="23"/>
      <c r="H2" s="23"/>
      <c r="I2" s="24"/>
      <c r="J2" s="13"/>
    </row>
    <row r="3" spans="1:10" x14ac:dyDescent="0.25">
      <c r="A3" s="18">
        <v>42411</v>
      </c>
      <c r="B3" s="19" t="s">
        <v>12</v>
      </c>
      <c r="C3" s="19" t="s">
        <v>13</v>
      </c>
      <c r="D3" s="19">
        <v>115</v>
      </c>
      <c r="E3" s="19">
        <v>123</v>
      </c>
      <c r="F3" s="20">
        <v>115.84</v>
      </c>
      <c r="G3" s="19">
        <v>115.24</v>
      </c>
      <c r="H3" s="16">
        <f t="shared" ref="H3:I7" si="0">D3/F3</f>
        <v>0.99274861878453036</v>
      </c>
      <c r="I3" s="16">
        <f t="shared" si="0"/>
        <v>1.0673377299548767</v>
      </c>
      <c r="J3" s="16">
        <f t="shared" ref="J3:J7" si="1">SUM(G3,F3)</f>
        <v>231.07999999999998</v>
      </c>
    </row>
    <row r="4" spans="1:10" x14ac:dyDescent="0.25">
      <c r="A4" s="18">
        <v>42471</v>
      </c>
      <c r="B4" s="19" t="s">
        <v>12</v>
      </c>
      <c r="C4" s="19" t="s">
        <v>24</v>
      </c>
      <c r="D4" s="19">
        <v>107</v>
      </c>
      <c r="E4" s="19">
        <v>89</v>
      </c>
      <c r="F4" s="19">
        <v>111.48</v>
      </c>
      <c r="G4" s="20">
        <v>100.32</v>
      </c>
      <c r="H4" s="16">
        <f t="shared" si="0"/>
        <v>0.95981341944743448</v>
      </c>
      <c r="I4" s="16">
        <f t="shared" si="0"/>
        <v>0.88716108452950559</v>
      </c>
      <c r="J4" s="16">
        <f t="shared" si="1"/>
        <v>211.8</v>
      </c>
    </row>
    <row r="5" spans="1:10" x14ac:dyDescent="0.25">
      <c r="A5" s="18">
        <v>42532</v>
      </c>
      <c r="B5" s="19" t="s">
        <v>12</v>
      </c>
      <c r="C5" s="19" t="s">
        <v>22</v>
      </c>
      <c r="D5" s="19">
        <v>87</v>
      </c>
      <c r="E5" s="19">
        <v>109</v>
      </c>
      <c r="F5" s="19">
        <v>102.76</v>
      </c>
      <c r="G5" s="20">
        <v>113.84</v>
      </c>
      <c r="H5" s="16">
        <f t="shared" si="0"/>
        <v>0.84663293110159588</v>
      </c>
      <c r="I5" s="16">
        <f t="shared" si="0"/>
        <v>0.95748418833450455</v>
      </c>
      <c r="J5" s="16">
        <f t="shared" si="1"/>
        <v>216.60000000000002</v>
      </c>
    </row>
    <row r="6" spans="1:10" x14ac:dyDescent="0.25">
      <c r="A6" s="18">
        <v>42685</v>
      </c>
      <c r="B6" s="19" t="s">
        <v>12</v>
      </c>
      <c r="C6" s="19" t="s">
        <v>16</v>
      </c>
      <c r="D6" s="19">
        <v>87</v>
      </c>
      <c r="E6" s="19">
        <v>96</v>
      </c>
      <c r="F6" s="20">
        <v>103.76</v>
      </c>
      <c r="G6" s="19">
        <v>97.88</v>
      </c>
      <c r="H6" s="16">
        <f t="shared" si="0"/>
        <v>0.83847340015420191</v>
      </c>
      <c r="I6" s="16">
        <f t="shared" si="0"/>
        <v>0.98079280751941156</v>
      </c>
      <c r="J6" s="16">
        <f t="shared" si="1"/>
        <v>201.64</v>
      </c>
    </row>
    <row r="7" spans="1:10" x14ac:dyDescent="0.25">
      <c r="A7" s="19" t="s">
        <v>26</v>
      </c>
      <c r="B7" s="19" t="s">
        <v>12</v>
      </c>
      <c r="C7" s="19" t="s">
        <v>9</v>
      </c>
      <c r="D7" s="19">
        <v>93</v>
      </c>
      <c r="E7" s="19">
        <v>82</v>
      </c>
      <c r="F7" s="20">
        <v>112.24</v>
      </c>
      <c r="G7" s="19">
        <v>102.44</v>
      </c>
      <c r="H7" s="16">
        <f t="shared" si="0"/>
        <v>0.82858161083392734</v>
      </c>
      <c r="I7" s="16">
        <f t="shared" si="0"/>
        <v>0.80046856696602886</v>
      </c>
      <c r="J7" s="16">
        <f t="shared" si="1"/>
        <v>214.68</v>
      </c>
    </row>
    <row r="8" spans="1:10" x14ac:dyDescent="0.25">
      <c r="A8" s="19" t="s">
        <v>28</v>
      </c>
      <c r="B8" s="19" t="s">
        <v>12</v>
      </c>
      <c r="C8" s="19" t="s">
        <v>21</v>
      </c>
      <c r="D8" s="19">
        <v>103</v>
      </c>
      <c r="E8" s="19">
        <v>82</v>
      </c>
      <c r="F8" s="19">
        <v>101.48</v>
      </c>
      <c r="G8" s="20">
        <v>98.8</v>
      </c>
      <c r="H8" s="21">
        <f t="shared" ref="H8" si="2">D8/F8</f>
        <v>1.0149783208513992</v>
      </c>
      <c r="I8" s="21">
        <f t="shared" ref="I8" si="3">E8/G8</f>
        <v>0.82995951417004055</v>
      </c>
      <c r="J8" s="21">
        <f t="shared" ref="J8" si="4">SUM(G8,F8)</f>
        <v>200.28</v>
      </c>
    </row>
    <row r="9" spans="1:10" s="19" customFormat="1" ht="14.1" customHeight="1" x14ac:dyDescent="0.25">
      <c r="A9" s="19" t="s">
        <v>29</v>
      </c>
      <c r="B9" s="19" t="s">
        <v>12</v>
      </c>
      <c r="C9" s="19" t="s">
        <v>8</v>
      </c>
      <c r="D9" s="19">
        <v>91</v>
      </c>
      <c r="E9" s="19">
        <v>104</v>
      </c>
      <c r="F9" s="19">
        <v>106.56</v>
      </c>
      <c r="G9" s="20">
        <v>94.24</v>
      </c>
      <c r="H9" s="22">
        <f t="shared" ref="H9" si="5">D9/F9</f>
        <v>0.85397897897897901</v>
      </c>
      <c r="I9" s="22">
        <f t="shared" ref="I9" si="6">E9/G9</f>
        <v>1.1035653650254669</v>
      </c>
      <c r="J9" s="22">
        <f t="shared" ref="J9" si="7">SUM(G9,F9)</f>
        <v>200.8</v>
      </c>
    </row>
    <row r="10" spans="1:10" s="19" customFormat="1" ht="14.1" customHeight="1" x14ac:dyDescent="0.25">
      <c r="A10" s="19" t="s">
        <v>30</v>
      </c>
      <c r="B10" s="19" t="s">
        <v>12</v>
      </c>
      <c r="C10" s="19" t="s">
        <v>17</v>
      </c>
      <c r="D10" s="19">
        <v>101</v>
      </c>
      <c r="E10" s="19">
        <v>116</v>
      </c>
      <c r="F10" s="20">
        <v>97.56</v>
      </c>
      <c r="G10" s="19">
        <v>95.44</v>
      </c>
      <c r="H10" s="23">
        <f t="shared" ref="H10" si="8">D10/F10</f>
        <v>1.035260352603526</v>
      </c>
      <c r="I10" s="23">
        <f t="shared" ref="I10" si="9">E10/G10</f>
        <v>1.2154233025984913</v>
      </c>
      <c r="J10" s="23">
        <f t="shared" ref="J10" si="10">SUM(G10,F10)</f>
        <v>193</v>
      </c>
    </row>
    <row r="32" spans="3:3" x14ac:dyDescent="0.25">
      <c r="C32" s="3"/>
    </row>
    <row r="33" spans="3:10" x14ac:dyDescent="0.25">
      <c r="C33" s="4"/>
    </row>
    <row r="35" spans="3:10" x14ac:dyDescent="0.25">
      <c r="C35" s="3"/>
    </row>
    <row r="36" spans="3:10" x14ac:dyDescent="0.25">
      <c r="C36" s="4"/>
    </row>
    <row r="37" spans="3:10" x14ac:dyDescent="0.25">
      <c r="C37" s="4"/>
    </row>
    <row r="38" spans="3:10" x14ac:dyDescent="0.25">
      <c r="C38" s="3"/>
    </row>
    <row r="39" spans="3:10" x14ac:dyDescent="0.25">
      <c r="C39" s="3"/>
    </row>
    <row r="40" spans="3:10" x14ac:dyDescent="0.25">
      <c r="C40" s="4"/>
    </row>
    <row r="41" spans="3:10" x14ac:dyDescent="0.25">
      <c r="C41" s="3"/>
    </row>
    <row r="42" spans="3:10" x14ac:dyDescent="0.25">
      <c r="C42" s="4"/>
    </row>
    <row r="43" spans="3:10" x14ac:dyDescent="0.25">
      <c r="C43" s="3"/>
    </row>
    <row r="46" spans="3:10" x14ac:dyDescent="0.25">
      <c r="F46" s="5"/>
      <c r="G46" s="6"/>
      <c r="I46" s="5"/>
      <c r="J46" s="7"/>
    </row>
    <row r="47" spans="3:10" x14ac:dyDescent="0.25">
      <c r="H47" s="5"/>
    </row>
    <row r="56" spans="3:3" x14ac:dyDescent="0.25">
      <c r="C56" s="3"/>
    </row>
    <row r="57" spans="3:3" x14ac:dyDescent="0.25">
      <c r="C57" s="3"/>
    </row>
    <row r="58" spans="3:3" x14ac:dyDescent="0.25">
      <c r="C58" s="4"/>
    </row>
    <row r="59" spans="3:3" x14ac:dyDescent="0.25">
      <c r="C59" s="4"/>
    </row>
    <row r="60" spans="3:3" x14ac:dyDescent="0.25">
      <c r="C60" s="4"/>
    </row>
    <row r="61" spans="3:3" x14ac:dyDescent="0.25">
      <c r="C61" s="4"/>
    </row>
    <row r="62" spans="3:3" x14ac:dyDescent="0.25">
      <c r="C62" s="3"/>
    </row>
    <row r="63" spans="3:3" x14ac:dyDescent="0.25">
      <c r="C63" s="3"/>
    </row>
    <row r="64" spans="3:3" x14ac:dyDescent="0.25">
      <c r="C64" s="4"/>
    </row>
    <row r="65" spans="3:10" x14ac:dyDescent="0.25">
      <c r="C65" s="3"/>
    </row>
    <row r="68" spans="3:10" x14ac:dyDescent="0.25">
      <c r="E68" s="5"/>
      <c r="F68" s="5"/>
      <c r="G68" s="6"/>
      <c r="H68" s="5"/>
      <c r="I68" s="5"/>
      <c r="J68" s="6"/>
    </row>
    <row r="69" spans="3:10" x14ac:dyDescent="0.25">
      <c r="H69" s="5"/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2" topLeftCell="A9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7109375" style="15" customWidth="1"/>
    <col min="2" max="2" width="11.140625" customWidth="1"/>
    <col min="3" max="3" width="17.5703125" customWidth="1"/>
  </cols>
  <sheetData>
    <row r="1" spans="1:10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x14ac:dyDescent="0.25">
      <c r="A2" s="28"/>
      <c r="B2" s="29"/>
      <c r="C2" s="29"/>
      <c r="D2" s="29"/>
      <c r="E2" s="29"/>
      <c r="F2" s="16"/>
      <c r="G2" s="25"/>
      <c r="H2" s="25"/>
      <c r="I2" s="25"/>
      <c r="J2" s="13"/>
    </row>
    <row r="3" spans="1:10" x14ac:dyDescent="0.25">
      <c r="A3" s="18">
        <v>42673</v>
      </c>
      <c r="B3" s="19" t="s">
        <v>13</v>
      </c>
      <c r="C3" s="19" t="s">
        <v>25</v>
      </c>
      <c r="D3" s="19">
        <v>88</v>
      </c>
      <c r="E3" s="19">
        <v>102</v>
      </c>
      <c r="F3" s="19">
        <v>104.72</v>
      </c>
      <c r="G3" s="20">
        <v>96.48</v>
      </c>
      <c r="H3" s="16">
        <f t="shared" ref="H3:I7" si="0">D3/F3</f>
        <v>0.84033613445378152</v>
      </c>
      <c r="I3" s="16">
        <f t="shared" si="0"/>
        <v>1.0572139303482586</v>
      </c>
      <c r="J3" s="16">
        <f t="shared" ref="J3:J7" si="1">SUM(G3,F3)</f>
        <v>201.2</v>
      </c>
    </row>
    <row r="4" spans="1:10" x14ac:dyDescent="0.25">
      <c r="A4" s="18">
        <v>42411</v>
      </c>
      <c r="B4" s="19" t="s">
        <v>13</v>
      </c>
      <c r="C4" s="19" t="s">
        <v>12</v>
      </c>
      <c r="D4" s="19">
        <v>123</v>
      </c>
      <c r="E4" s="19">
        <v>115</v>
      </c>
      <c r="F4" s="19">
        <v>115.24</v>
      </c>
      <c r="G4" s="20">
        <v>115.84</v>
      </c>
      <c r="H4" s="16">
        <f t="shared" si="0"/>
        <v>1.0673377299548767</v>
      </c>
      <c r="I4" s="16">
        <f t="shared" si="0"/>
        <v>0.99274861878453036</v>
      </c>
      <c r="J4" s="16">
        <f t="shared" si="1"/>
        <v>231.07999999999998</v>
      </c>
    </row>
    <row r="5" spans="1:10" x14ac:dyDescent="0.25">
      <c r="A5" s="18">
        <v>42471</v>
      </c>
      <c r="B5" s="19" t="s">
        <v>13</v>
      </c>
      <c r="C5" s="19" t="s">
        <v>10</v>
      </c>
      <c r="D5" s="19">
        <v>115</v>
      </c>
      <c r="E5" s="19">
        <v>113</v>
      </c>
      <c r="F5" s="20">
        <v>108.04</v>
      </c>
      <c r="G5" s="19">
        <v>115.72</v>
      </c>
      <c r="H5" s="16">
        <f t="shared" si="0"/>
        <v>1.0644205849685302</v>
      </c>
      <c r="I5" s="16">
        <f t="shared" si="0"/>
        <v>0.97649498790183198</v>
      </c>
      <c r="J5" s="16">
        <f t="shared" si="1"/>
        <v>223.76</v>
      </c>
    </row>
    <row r="6" spans="1:10" x14ac:dyDescent="0.25">
      <c r="A6" s="18">
        <v>42532</v>
      </c>
      <c r="B6" s="19" t="s">
        <v>13</v>
      </c>
      <c r="C6" s="19" t="s">
        <v>14</v>
      </c>
      <c r="D6" s="19">
        <v>93</v>
      </c>
      <c r="E6" s="19">
        <v>117</v>
      </c>
      <c r="F6" s="20">
        <v>110</v>
      </c>
      <c r="G6" s="19">
        <v>109.92</v>
      </c>
      <c r="H6" s="16">
        <f t="shared" si="0"/>
        <v>0.84545454545454546</v>
      </c>
      <c r="I6" s="16">
        <f t="shared" si="0"/>
        <v>1.064410480349345</v>
      </c>
      <c r="J6" s="16">
        <f t="shared" si="1"/>
        <v>219.92000000000002</v>
      </c>
    </row>
    <row r="7" spans="1:10" x14ac:dyDescent="0.25">
      <c r="A7" s="18">
        <v>42624</v>
      </c>
      <c r="B7" s="19" t="s">
        <v>13</v>
      </c>
      <c r="C7" s="19" t="s">
        <v>7</v>
      </c>
      <c r="D7" s="19">
        <v>96</v>
      </c>
      <c r="E7" s="19">
        <v>91</v>
      </c>
      <c r="F7" s="19">
        <v>95.24</v>
      </c>
      <c r="G7" s="20">
        <v>100.68</v>
      </c>
      <c r="H7" s="16">
        <f t="shared" si="0"/>
        <v>1.0079798404031919</v>
      </c>
      <c r="I7" s="16">
        <f t="shared" si="0"/>
        <v>0.90385379419944367</v>
      </c>
      <c r="J7" s="16">
        <f t="shared" si="1"/>
        <v>195.92000000000002</v>
      </c>
    </row>
    <row r="8" spans="1:10" x14ac:dyDescent="0.25">
      <c r="A8" s="19" t="s">
        <v>26</v>
      </c>
      <c r="B8" s="19" t="s">
        <v>13</v>
      </c>
      <c r="C8" s="19" t="s">
        <v>18</v>
      </c>
      <c r="D8" s="19">
        <v>87</v>
      </c>
      <c r="E8" s="19">
        <v>104</v>
      </c>
      <c r="F8" s="19">
        <v>101.84</v>
      </c>
      <c r="G8" s="20">
        <v>106.48</v>
      </c>
      <c r="H8" s="16">
        <f t="shared" ref="H8" si="2">D8/F8</f>
        <v>0.85428122545168894</v>
      </c>
      <c r="I8" s="16">
        <f t="shared" ref="I8" si="3">E8/G8</f>
        <v>0.97670924117205105</v>
      </c>
      <c r="J8" s="16">
        <f t="shared" ref="J8" si="4">SUM(G8,F8)</f>
        <v>208.32</v>
      </c>
    </row>
    <row r="9" spans="1:10" x14ac:dyDescent="0.25">
      <c r="A9" s="19" t="s">
        <v>28</v>
      </c>
      <c r="B9" s="19" t="s">
        <v>13</v>
      </c>
      <c r="C9" s="19" t="s">
        <v>19</v>
      </c>
      <c r="D9" s="19">
        <v>85</v>
      </c>
      <c r="E9" s="19">
        <v>100</v>
      </c>
      <c r="F9" s="19">
        <v>114.52</v>
      </c>
      <c r="G9" s="20">
        <v>101.92</v>
      </c>
      <c r="H9" s="21">
        <f t="shared" ref="H9" si="5">D9/F9</f>
        <v>0.74222843171498432</v>
      </c>
      <c r="I9" s="21">
        <f t="shared" ref="I9" si="6">E9/G9</f>
        <v>0.98116169544740972</v>
      </c>
      <c r="J9" s="21">
        <f t="shared" ref="J9" si="7">SUM(G9,F9)</f>
        <v>216.44</v>
      </c>
    </row>
    <row r="10" spans="1:10" s="19" customFormat="1" ht="14.1" customHeight="1" x14ac:dyDescent="0.25">
      <c r="A10" s="19" t="s">
        <v>30</v>
      </c>
      <c r="B10" s="19" t="s">
        <v>13</v>
      </c>
      <c r="C10" s="19" t="s">
        <v>15</v>
      </c>
      <c r="D10" s="19">
        <v>80</v>
      </c>
      <c r="E10" s="19">
        <v>118</v>
      </c>
      <c r="F10" s="20">
        <v>106.08</v>
      </c>
      <c r="G10" s="19">
        <v>117.24</v>
      </c>
    </row>
    <row r="11" spans="1:10" s="19" customFormat="1" ht="14.1" customHeight="1" x14ac:dyDescent="0.25">
      <c r="A11" s="19" t="s">
        <v>32</v>
      </c>
      <c r="B11" s="19" t="s">
        <v>13</v>
      </c>
      <c r="C11" s="19" t="s">
        <v>11</v>
      </c>
      <c r="D11" s="19">
        <v>108</v>
      </c>
      <c r="E11" s="19">
        <v>111</v>
      </c>
      <c r="F11" s="20">
        <v>112.44</v>
      </c>
      <c r="G11" s="19">
        <v>109.64</v>
      </c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pane ySplit="2" topLeftCell="A3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7109375" style="15" customWidth="1"/>
    <col min="3" max="3" width="13.42578125" customWidth="1"/>
  </cols>
  <sheetData>
    <row r="1" spans="1:10" ht="15" customHeight="1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ht="15" customHeight="1" x14ac:dyDescent="0.25">
      <c r="A2" s="28"/>
      <c r="B2" s="29"/>
      <c r="C2" s="29"/>
      <c r="D2" s="29"/>
      <c r="E2" s="29"/>
      <c r="F2" s="16"/>
      <c r="G2" s="26"/>
      <c r="H2" s="26"/>
      <c r="I2" s="26"/>
      <c r="J2" s="13"/>
    </row>
    <row r="3" spans="1:10" x14ac:dyDescent="0.25">
      <c r="A3" s="18">
        <v>42673</v>
      </c>
      <c r="B3" s="19" t="s">
        <v>19</v>
      </c>
      <c r="C3" s="19" t="s">
        <v>7</v>
      </c>
      <c r="D3" s="19">
        <v>110</v>
      </c>
      <c r="E3" s="19">
        <v>106</v>
      </c>
      <c r="F3" s="19">
        <v>106.84</v>
      </c>
      <c r="G3" s="20">
        <v>110.68</v>
      </c>
      <c r="H3" s="16">
        <f t="shared" ref="H3:I7" si="0">D3/F3</f>
        <v>1.0295769374766004</v>
      </c>
      <c r="I3" s="16">
        <f t="shared" si="0"/>
        <v>0.95771593783881459</v>
      </c>
      <c r="J3" s="16">
        <f t="shared" ref="J3:J7" si="1">SUM(G3,F3)</f>
        <v>217.52</v>
      </c>
    </row>
    <row r="4" spans="1:10" x14ac:dyDescent="0.25">
      <c r="A4" s="18">
        <v>42411</v>
      </c>
      <c r="B4" s="19" t="s">
        <v>19</v>
      </c>
      <c r="C4" s="19" t="s">
        <v>18</v>
      </c>
      <c r="D4" s="19">
        <v>89</v>
      </c>
      <c r="E4" s="19">
        <v>88</v>
      </c>
      <c r="F4" s="19">
        <v>109.4</v>
      </c>
      <c r="G4" s="20">
        <v>107.24</v>
      </c>
      <c r="H4" s="16">
        <f t="shared" si="0"/>
        <v>0.8135283363802559</v>
      </c>
      <c r="I4" s="16">
        <f t="shared" si="0"/>
        <v>0.82058933233867959</v>
      </c>
      <c r="J4" s="16">
        <f t="shared" si="1"/>
        <v>216.64</v>
      </c>
    </row>
    <row r="5" spans="1:10" x14ac:dyDescent="0.25">
      <c r="A5" s="18">
        <v>42471</v>
      </c>
      <c r="B5" s="19" t="s">
        <v>19</v>
      </c>
      <c r="C5" s="19" t="s">
        <v>20</v>
      </c>
      <c r="D5" s="19">
        <v>107</v>
      </c>
      <c r="E5" s="19">
        <v>119</v>
      </c>
      <c r="F5" s="20">
        <v>108.24</v>
      </c>
      <c r="G5" s="19">
        <v>94.92</v>
      </c>
      <c r="H5" s="16">
        <f t="shared" si="0"/>
        <v>0.98854397634885449</v>
      </c>
      <c r="I5" s="16">
        <f t="shared" si="0"/>
        <v>1.2536873156342183</v>
      </c>
      <c r="J5" s="16">
        <f t="shared" si="1"/>
        <v>203.16</v>
      </c>
    </row>
    <row r="6" spans="1:10" x14ac:dyDescent="0.25">
      <c r="A6" s="18">
        <v>42532</v>
      </c>
      <c r="B6" s="19" t="s">
        <v>19</v>
      </c>
      <c r="C6" s="19" t="s">
        <v>6</v>
      </c>
      <c r="D6" s="19">
        <v>108</v>
      </c>
      <c r="E6" s="19">
        <v>88</v>
      </c>
      <c r="F6" s="19">
        <v>97.96</v>
      </c>
      <c r="G6" s="20">
        <v>105.6</v>
      </c>
      <c r="H6" s="16">
        <f t="shared" si="0"/>
        <v>1.102490812576562</v>
      </c>
      <c r="I6" s="16">
        <f t="shared" si="0"/>
        <v>0.83333333333333337</v>
      </c>
      <c r="J6" s="16">
        <f t="shared" si="1"/>
        <v>203.56</v>
      </c>
    </row>
    <row r="7" spans="1:10" x14ac:dyDescent="0.25">
      <c r="A7" s="18">
        <v>42624</v>
      </c>
      <c r="B7" s="19" t="s">
        <v>19</v>
      </c>
      <c r="C7" s="19" t="s">
        <v>15</v>
      </c>
      <c r="D7" s="19">
        <v>109</v>
      </c>
      <c r="E7" s="19">
        <v>113</v>
      </c>
      <c r="F7" s="19">
        <v>102.92</v>
      </c>
      <c r="G7" s="20">
        <v>109.44</v>
      </c>
      <c r="H7" s="16">
        <f t="shared" si="0"/>
        <v>1.0590750097162844</v>
      </c>
      <c r="I7" s="16">
        <f t="shared" si="0"/>
        <v>1.0325292397660819</v>
      </c>
      <c r="J7" s="16">
        <f t="shared" si="1"/>
        <v>212.36</v>
      </c>
    </row>
    <row r="8" spans="1:10" x14ac:dyDescent="0.25">
      <c r="A8" s="19" t="s">
        <v>26</v>
      </c>
      <c r="B8" s="19" t="s">
        <v>19</v>
      </c>
      <c r="C8" s="19" t="s">
        <v>11</v>
      </c>
      <c r="D8" s="19">
        <v>108</v>
      </c>
      <c r="E8" s="19">
        <v>112</v>
      </c>
      <c r="F8" s="20">
        <v>113.72</v>
      </c>
      <c r="G8" s="19">
        <v>100.96000000000001</v>
      </c>
      <c r="H8" s="17">
        <f t="shared" ref="H8" si="2">D8/F8</f>
        <v>0.94970102004924373</v>
      </c>
      <c r="I8" s="17">
        <f t="shared" ref="I8" si="3">E8/G8</f>
        <v>1.1093502377179081</v>
      </c>
      <c r="J8" s="17">
        <f t="shared" ref="J8" si="4">SUM(G8,F8)</f>
        <v>214.68</v>
      </c>
    </row>
    <row r="9" spans="1:10" x14ac:dyDescent="0.25">
      <c r="A9" s="19" t="s">
        <v>28</v>
      </c>
      <c r="B9" s="19" t="s">
        <v>19</v>
      </c>
      <c r="C9" s="19" t="s">
        <v>13</v>
      </c>
      <c r="D9" s="19">
        <v>100</v>
      </c>
      <c r="E9" s="19">
        <v>85</v>
      </c>
      <c r="F9" s="20">
        <v>101.92</v>
      </c>
      <c r="G9" s="19">
        <v>114.52</v>
      </c>
      <c r="H9" s="21">
        <f t="shared" ref="H9" si="5">D9/F9</f>
        <v>0.98116169544740972</v>
      </c>
      <c r="I9" s="21">
        <f t="shared" ref="I9" si="6">E9/G9</f>
        <v>0.74222843171498432</v>
      </c>
      <c r="J9" s="21">
        <f t="shared" ref="J9" si="7">SUM(G9,F9)</f>
        <v>216.44</v>
      </c>
    </row>
    <row r="10" spans="1:10" s="19" customFormat="1" ht="14.1" customHeight="1" x14ac:dyDescent="0.25">
      <c r="A10" s="19" t="s">
        <v>29</v>
      </c>
      <c r="B10" s="19" t="s">
        <v>19</v>
      </c>
      <c r="C10" s="19" t="s">
        <v>24</v>
      </c>
      <c r="D10" s="19">
        <v>109</v>
      </c>
      <c r="E10" s="19">
        <v>100</v>
      </c>
      <c r="F10" s="19">
        <v>109.92</v>
      </c>
      <c r="G10" s="20">
        <v>106.68</v>
      </c>
      <c r="H10" s="22">
        <f t="shared" ref="H10" si="8">D10/F10</f>
        <v>0.99163027656477432</v>
      </c>
      <c r="I10" s="22">
        <f t="shared" ref="I10" si="9">E10/G10</f>
        <v>0.93738282714660659</v>
      </c>
      <c r="J10" s="22">
        <f t="shared" ref="J10" si="10">SUM(G10,F10)</f>
        <v>216.60000000000002</v>
      </c>
    </row>
    <row r="11" spans="1:10" s="19" customFormat="1" ht="14.1" customHeight="1" x14ac:dyDescent="0.25">
      <c r="A11" s="19" t="s">
        <v>30</v>
      </c>
      <c r="B11" s="19" t="s">
        <v>19</v>
      </c>
      <c r="C11" s="19" t="s">
        <v>22</v>
      </c>
      <c r="D11" s="19">
        <v>106</v>
      </c>
      <c r="E11" s="19">
        <v>91</v>
      </c>
      <c r="F11" s="19">
        <v>115.48</v>
      </c>
      <c r="G11" s="20">
        <v>109.48</v>
      </c>
      <c r="H11" s="23">
        <f t="shared" ref="H11" si="11">D11/F11</f>
        <v>0.91790786283339099</v>
      </c>
      <c r="I11" s="23">
        <f t="shared" ref="I11" si="12">E11/G11</f>
        <v>0.83120204603580561</v>
      </c>
      <c r="J11" s="23">
        <f t="shared" ref="J11" si="13">SUM(G11,F11)</f>
        <v>224.96</v>
      </c>
    </row>
    <row r="12" spans="1:10" s="19" customFormat="1" ht="14.1" customHeight="1" x14ac:dyDescent="0.25">
      <c r="A12" s="19" t="s">
        <v>31</v>
      </c>
      <c r="B12" s="19" t="s">
        <v>19</v>
      </c>
      <c r="C12" s="19" t="s">
        <v>16</v>
      </c>
      <c r="D12" s="19">
        <v>101</v>
      </c>
      <c r="E12" s="19">
        <v>98</v>
      </c>
      <c r="F12" s="20">
        <v>100.04</v>
      </c>
      <c r="G12" s="19">
        <v>98.28</v>
      </c>
      <c r="H12" s="26">
        <f t="shared" ref="H12" si="14">D12/F12</f>
        <v>1.0095961615353857</v>
      </c>
      <c r="I12" s="26">
        <f t="shared" ref="I12" si="15">E12/G12</f>
        <v>0.99715099715099709</v>
      </c>
      <c r="J12" s="26">
        <f t="shared" ref="J12" si="16">SUM(G12,F12)</f>
        <v>198.32</v>
      </c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2" topLeftCell="A9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42578125" style="14" customWidth="1"/>
    <col min="2" max="2" width="19.28515625" style="1" customWidth="1"/>
    <col min="3" max="3" width="17.140625" style="1" customWidth="1"/>
    <col min="4" max="16384" width="9.140625" style="1"/>
  </cols>
  <sheetData>
    <row r="1" spans="1:10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x14ac:dyDescent="0.25">
      <c r="A2" s="28"/>
      <c r="B2" s="29"/>
      <c r="C2" s="29"/>
      <c r="D2" s="29"/>
      <c r="E2" s="29"/>
      <c r="F2" s="16"/>
      <c r="G2" s="23"/>
      <c r="H2" s="23"/>
      <c r="I2" s="23"/>
      <c r="J2" s="13"/>
    </row>
    <row r="3" spans="1:10" customFormat="1" x14ac:dyDescent="0.25">
      <c r="A3" s="18">
        <v>42672</v>
      </c>
      <c r="B3" s="19" t="s">
        <v>24</v>
      </c>
      <c r="C3" s="19" t="s">
        <v>23</v>
      </c>
      <c r="D3" s="19">
        <v>110</v>
      </c>
      <c r="E3" s="19">
        <v>89</v>
      </c>
      <c r="F3" s="19">
        <v>110.04</v>
      </c>
      <c r="G3" s="20">
        <v>112.56</v>
      </c>
      <c r="H3" s="16">
        <f t="shared" ref="H3:I7" si="0">D3/F3</f>
        <v>0.99963649581970182</v>
      </c>
      <c r="I3" s="16">
        <f t="shared" si="0"/>
        <v>0.79068941009239513</v>
      </c>
      <c r="J3" s="16">
        <f t="shared" ref="J3:J7" si="1">SUM(G3,F3)</f>
        <v>222.60000000000002</v>
      </c>
    </row>
    <row r="4" spans="1:10" customFormat="1" x14ac:dyDescent="0.25">
      <c r="A4" s="18">
        <v>42411</v>
      </c>
      <c r="B4" s="19" t="s">
        <v>24</v>
      </c>
      <c r="C4" s="19" t="s">
        <v>25</v>
      </c>
      <c r="D4" s="19">
        <v>86</v>
      </c>
      <c r="E4" s="19">
        <v>106</v>
      </c>
      <c r="F4" s="20">
        <v>110.08</v>
      </c>
      <c r="G4" s="19">
        <v>124.8</v>
      </c>
      <c r="H4" s="16">
        <f t="shared" si="0"/>
        <v>0.78125</v>
      </c>
      <c r="I4" s="16">
        <f t="shared" si="0"/>
        <v>0.84935897435897434</v>
      </c>
      <c r="J4" s="16">
        <f t="shared" si="1"/>
        <v>234.88</v>
      </c>
    </row>
    <row r="5" spans="1:10" customFormat="1" x14ac:dyDescent="0.25">
      <c r="A5" s="18">
        <v>42471</v>
      </c>
      <c r="B5" s="19" t="s">
        <v>24</v>
      </c>
      <c r="C5" s="19" t="s">
        <v>12</v>
      </c>
      <c r="D5" s="19">
        <v>89</v>
      </c>
      <c r="E5" s="19">
        <v>107</v>
      </c>
      <c r="F5" s="20">
        <v>100.32</v>
      </c>
      <c r="G5" s="19">
        <v>111.48</v>
      </c>
      <c r="H5" s="16">
        <f t="shared" si="0"/>
        <v>0.88716108452950559</v>
      </c>
      <c r="I5" s="16">
        <f t="shared" si="0"/>
        <v>0.95981341944743448</v>
      </c>
      <c r="J5" s="16">
        <f t="shared" si="1"/>
        <v>211.8</v>
      </c>
    </row>
    <row r="6" spans="1:10" customFormat="1" x14ac:dyDescent="0.25">
      <c r="A6" s="18">
        <v>42532</v>
      </c>
      <c r="B6" s="19" t="s">
        <v>24</v>
      </c>
      <c r="C6" s="19" t="s">
        <v>10</v>
      </c>
      <c r="D6" s="19">
        <v>108</v>
      </c>
      <c r="E6" s="19">
        <v>91</v>
      </c>
      <c r="F6" s="19">
        <v>109.12</v>
      </c>
      <c r="G6" s="20">
        <v>109.44</v>
      </c>
      <c r="H6" s="16">
        <f t="shared" si="0"/>
        <v>0.98973607038123168</v>
      </c>
      <c r="I6" s="16">
        <f t="shared" si="0"/>
        <v>0.83150584795321636</v>
      </c>
      <c r="J6" s="16">
        <f t="shared" si="1"/>
        <v>218.56</v>
      </c>
    </row>
    <row r="7" spans="1:10" customFormat="1" x14ac:dyDescent="0.25">
      <c r="A7" s="18">
        <v>42624</v>
      </c>
      <c r="B7" s="19" t="s">
        <v>24</v>
      </c>
      <c r="C7" s="19" t="s">
        <v>14</v>
      </c>
      <c r="D7" s="19">
        <v>92</v>
      </c>
      <c r="E7" s="19">
        <v>86</v>
      </c>
      <c r="F7" s="19">
        <v>102.8</v>
      </c>
      <c r="G7" s="20">
        <v>95.88</v>
      </c>
      <c r="H7" s="16">
        <f t="shared" si="0"/>
        <v>0.89494163424124518</v>
      </c>
      <c r="I7" s="16">
        <f t="shared" si="0"/>
        <v>0.89695452649144769</v>
      </c>
      <c r="J7" s="16">
        <f t="shared" si="1"/>
        <v>198.68</v>
      </c>
    </row>
    <row r="8" spans="1:10" customFormat="1" x14ac:dyDescent="0.25">
      <c r="A8" s="19" t="s">
        <v>26</v>
      </c>
      <c r="B8" s="19" t="s">
        <v>24</v>
      </c>
      <c r="C8" s="19" t="s">
        <v>7</v>
      </c>
      <c r="D8" s="19">
        <v>103</v>
      </c>
      <c r="E8" s="19">
        <v>97</v>
      </c>
      <c r="F8" s="20">
        <v>124.08</v>
      </c>
      <c r="G8" s="19">
        <v>121.64</v>
      </c>
      <c r="H8" s="16">
        <f t="shared" ref="H8" si="2">D8/F8</f>
        <v>0.83010960670535139</v>
      </c>
      <c r="I8" s="16">
        <f t="shared" ref="I8" si="3">E8/G8</f>
        <v>0.79743505425846761</v>
      </c>
      <c r="J8" s="16">
        <f t="shared" ref="J8" si="4">SUM(G8,F8)</f>
        <v>245.72</v>
      </c>
    </row>
    <row r="9" spans="1:10" s="19" customFormat="1" ht="14.1" customHeight="1" x14ac:dyDescent="0.25">
      <c r="A9" s="19" t="s">
        <v>29</v>
      </c>
      <c r="B9" s="19" t="s">
        <v>24</v>
      </c>
      <c r="C9" s="19" t="s">
        <v>19</v>
      </c>
      <c r="D9" s="19">
        <v>100</v>
      </c>
      <c r="E9" s="19">
        <v>109</v>
      </c>
      <c r="F9" s="20">
        <v>106.68</v>
      </c>
      <c r="G9" s="19">
        <v>109.92</v>
      </c>
      <c r="H9" s="22">
        <f t="shared" ref="H9" si="5">D9/F9</f>
        <v>0.93738282714660659</v>
      </c>
      <c r="I9" s="22">
        <f t="shared" ref="I9" si="6">E9/G9</f>
        <v>0.99163027656477432</v>
      </c>
      <c r="J9" s="22">
        <f t="shared" ref="J9" si="7">SUM(G9,F9)</f>
        <v>216.60000000000002</v>
      </c>
    </row>
    <row r="10" spans="1:10" s="19" customFormat="1" ht="14.1" customHeight="1" x14ac:dyDescent="0.25">
      <c r="A10" s="19" t="s">
        <v>30</v>
      </c>
      <c r="B10" s="19" t="s">
        <v>24</v>
      </c>
      <c r="C10" s="19" t="s">
        <v>6</v>
      </c>
      <c r="D10" s="19">
        <v>113</v>
      </c>
      <c r="E10" s="19">
        <v>92</v>
      </c>
      <c r="F10" s="19">
        <v>110.2</v>
      </c>
      <c r="G10" s="20">
        <v>106.56</v>
      </c>
      <c r="H10" s="23">
        <f t="shared" ref="H10" si="8">D10/F10</f>
        <v>1.0254083484573502</v>
      </c>
      <c r="I10" s="23">
        <f t="shared" ref="I10" si="9">E10/G10</f>
        <v>0.86336336336336339</v>
      </c>
      <c r="J10" s="23">
        <f t="shared" ref="J10" si="10">SUM(G10,F10)</f>
        <v>216.76</v>
      </c>
    </row>
    <row r="11" spans="1:10" s="19" customFormat="1" ht="14.1" customHeight="1" x14ac:dyDescent="0.25">
      <c r="A11" s="19" t="s">
        <v>31</v>
      </c>
      <c r="B11" s="19" t="s">
        <v>24</v>
      </c>
      <c r="C11" s="19" t="s">
        <v>15</v>
      </c>
      <c r="D11" s="19">
        <v>91</v>
      </c>
      <c r="E11" s="19">
        <v>99</v>
      </c>
      <c r="F11" s="19">
        <v>108.44</v>
      </c>
      <c r="G11" s="20">
        <v>109.24</v>
      </c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2" topLeftCell="A9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7109375" style="15" customWidth="1"/>
    <col min="2" max="2" width="15.42578125" customWidth="1"/>
  </cols>
  <sheetData>
    <row r="1" spans="1:10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x14ac:dyDescent="0.25">
      <c r="A2" s="28"/>
      <c r="B2" s="29"/>
      <c r="C2" s="29"/>
      <c r="D2" s="29"/>
      <c r="E2" s="29"/>
      <c r="F2" s="16"/>
      <c r="G2" s="25"/>
      <c r="H2" s="25"/>
      <c r="I2" s="25"/>
      <c r="J2" s="13"/>
    </row>
    <row r="3" spans="1:10" x14ac:dyDescent="0.25">
      <c r="A3" s="18">
        <v>42411</v>
      </c>
      <c r="B3" s="19" t="s">
        <v>11</v>
      </c>
      <c r="C3" s="19" t="s">
        <v>10</v>
      </c>
      <c r="D3" s="19">
        <v>110</v>
      </c>
      <c r="E3" s="19">
        <v>101</v>
      </c>
      <c r="F3" s="19">
        <v>111</v>
      </c>
      <c r="G3" s="20">
        <v>109.24</v>
      </c>
      <c r="H3" s="16">
        <f t="shared" ref="H3:I7" si="0">D3/F3</f>
        <v>0.99099099099099097</v>
      </c>
      <c r="I3" s="16">
        <f t="shared" si="0"/>
        <v>0.92456975466861957</v>
      </c>
      <c r="J3" s="16">
        <f t="shared" ref="J3:J7" si="1">SUM(G3,F3)</f>
        <v>220.24</v>
      </c>
    </row>
    <row r="4" spans="1:10" x14ac:dyDescent="0.25">
      <c r="A4" s="18">
        <v>42471</v>
      </c>
      <c r="B4" s="19" t="s">
        <v>11</v>
      </c>
      <c r="C4" s="19" t="s">
        <v>14</v>
      </c>
      <c r="D4" s="19">
        <v>86</v>
      </c>
      <c r="E4" s="19">
        <v>79</v>
      </c>
      <c r="F4" s="20">
        <v>106.72</v>
      </c>
      <c r="G4" s="19">
        <v>111.36</v>
      </c>
      <c r="H4" s="16">
        <f t="shared" si="0"/>
        <v>0.80584707646176912</v>
      </c>
      <c r="I4" s="16">
        <f t="shared" si="0"/>
        <v>0.70941091954022983</v>
      </c>
      <c r="J4" s="16">
        <f t="shared" si="1"/>
        <v>218.07999999999998</v>
      </c>
    </row>
    <row r="5" spans="1:10" x14ac:dyDescent="0.25">
      <c r="A5" s="18">
        <v>42532</v>
      </c>
      <c r="B5" s="19" t="s">
        <v>11</v>
      </c>
      <c r="C5" s="19" t="s">
        <v>7</v>
      </c>
      <c r="D5" s="19">
        <v>92</v>
      </c>
      <c r="E5" s="19">
        <v>80</v>
      </c>
      <c r="F5" s="19">
        <v>96</v>
      </c>
      <c r="G5" s="20">
        <v>97.16</v>
      </c>
      <c r="H5" s="16">
        <f t="shared" si="0"/>
        <v>0.95833333333333337</v>
      </c>
      <c r="I5" s="16">
        <f t="shared" si="0"/>
        <v>0.82338410868670242</v>
      </c>
      <c r="J5" s="16">
        <f t="shared" si="1"/>
        <v>193.16</v>
      </c>
    </row>
    <row r="6" spans="1:10" x14ac:dyDescent="0.25">
      <c r="A6" s="18">
        <v>42685</v>
      </c>
      <c r="B6" s="19" t="s">
        <v>11</v>
      </c>
      <c r="C6" s="19" t="s">
        <v>18</v>
      </c>
      <c r="D6" s="19">
        <v>111</v>
      </c>
      <c r="E6" s="19">
        <v>88</v>
      </c>
      <c r="F6" s="19">
        <v>100.8</v>
      </c>
      <c r="G6" s="20">
        <v>98.56</v>
      </c>
      <c r="H6" s="16">
        <f t="shared" si="0"/>
        <v>1.1011904761904763</v>
      </c>
      <c r="I6" s="16">
        <f t="shared" si="0"/>
        <v>0.89285714285714279</v>
      </c>
      <c r="J6" s="16">
        <f t="shared" si="1"/>
        <v>199.36</v>
      </c>
    </row>
    <row r="7" spans="1:10" x14ac:dyDescent="0.25">
      <c r="A7" s="19" t="s">
        <v>26</v>
      </c>
      <c r="B7" s="19" t="s">
        <v>11</v>
      </c>
      <c r="C7" s="19" t="s">
        <v>19</v>
      </c>
      <c r="D7" s="19">
        <v>112</v>
      </c>
      <c r="E7" s="19">
        <v>108</v>
      </c>
      <c r="F7" s="19">
        <v>100.96000000000001</v>
      </c>
      <c r="G7" s="20">
        <v>113.72</v>
      </c>
      <c r="H7" s="16">
        <f t="shared" si="0"/>
        <v>1.1093502377179081</v>
      </c>
      <c r="I7" s="16">
        <f t="shared" si="0"/>
        <v>0.94970102004924373</v>
      </c>
      <c r="J7" s="16">
        <f t="shared" si="1"/>
        <v>214.68</v>
      </c>
    </row>
    <row r="8" spans="1:10" x14ac:dyDescent="0.25">
      <c r="A8" s="19" t="s">
        <v>28</v>
      </c>
      <c r="B8" s="19" t="s">
        <v>11</v>
      </c>
      <c r="C8" s="19" t="s">
        <v>6</v>
      </c>
      <c r="D8" s="19">
        <v>103</v>
      </c>
      <c r="E8" s="19">
        <v>104</v>
      </c>
      <c r="F8" s="20">
        <v>102.12</v>
      </c>
      <c r="G8" s="19">
        <v>103.2</v>
      </c>
      <c r="H8" s="21">
        <f t="shared" ref="H8" si="2">D8/F8</f>
        <v>1.008617312965139</v>
      </c>
      <c r="I8" s="21">
        <f t="shared" ref="I8" si="3">E8/G8</f>
        <v>1.0077519379844961</v>
      </c>
      <c r="J8" s="21">
        <f t="shared" ref="J8" si="4">SUM(G8,F8)</f>
        <v>205.32</v>
      </c>
    </row>
    <row r="9" spans="1:10" s="19" customFormat="1" ht="14.1" customHeight="1" x14ac:dyDescent="0.25">
      <c r="A9" s="19" t="s">
        <v>29</v>
      </c>
      <c r="B9" s="19" t="s">
        <v>11</v>
      </c>
      <c r="C9" s="19" t="s">
        <v>15</v>
      </c>
      <c r="D9" s="19">
        <v>117</v>
      </c>
      <c r="E9" s="19">
        <v>105</v>
      </c>
      <c r="F9" s="20">
        <v>99.84</v>
      </c>
      <c r="G9" s="19">
        <v>102.92</v>
      </c>
      <c r="H9" s="22">
        <f t="shared" ref="H9" si="5">D9/F9</f>
        <v>1.171875</v>
      </c>
      <c r="I9" s="22">
        <f t="shared" ref="I9" si="6">E9/G9</f>
        <v>1.0202098717450447</v>
      </c>
      <c r="J9" s="22">
        <f t="shared" ref="J9" si="7">SUM(G9,F9)</f>
        <v>202.76</v>
      </c>
    </row>
    <row r="10" spans="1:10" s="19" customFormat="1" ht="14.1" customHeight="1" x14ac:dyDescent="0.25">
      <c r="A10" s="19" t="s">
        <v>30</v>
      </c>
      <c r="B10" s="19" t="s">
        <v>11</v>
      </c>
      <c r="C10" s="19" t="s">
        <v>20</v>
      </c>
      <c r="D10" s="19">
        <v>108</v>
      </c>
      <c r="E10" s="19">
        <v>89</v>
      </c>
      <c r="F10" s="19">
        <v>111.16</v>
      </c>
      <c r="G10" s="20">
        <v>112.8</v>
      </c>
    </row>
    <row r="11" spans="1:10" s="19" customFormat="1" ht="14.1" customHeight="1" x14ac:dyDescent="0.25">
      <c r="A11" s="19" t="s">
        <v>32</v>
      </c>
      <c r="B11" s="19" t="s">
        <v>11</v>
      </c>
      <c r="C11" s="19" t="s">
        <v>13</v>
      </c>
      <c r="D11" s="19">
        <v>111</v>
      </c>
      <c r="E11" s="19">
        <v>108</v>
      </c>
      <c r="F11" s="19">
        <v>109.64</v>
      </c>
      <c r="G11" s="20">
        <v>112.44</v>
      </c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2" topLeftCell="A9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7109375" style="15" customWidth="1"/>
    <col min="2" max="2" width="12.7109375" customWidth="1"/>
  </cols>
  <sheetData>
    <row r="1" spans="1:10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x14ac:dyDescent="0.25">
      <c r="A2" s="28"/>
      <c r="B2" s="29"/>
      <c r="C2" s="29"/>
      <c r="D2" s="29"/>
      <c r="E2" s="29"/>
      <c r="F2" s="16"/>
      <c r="G2" s="25"/>
      <c r="H2" s="25"/>
      <c r="I2" s="25"/>
      <c r="J2" s="13"/>
    </row>
    <row r="3" spans="1:10" x14ac:dyDescent="0.25">
      <c r="A3" s="18">
        <v>42411</v>
      </c>
      <c r="B3" s="19" t="s">
        <v>20</v>
      </c>
      <c r="C3" s="19" t="s">
        <v>21</v>
      </c>
      <c r="D3" s="19">
        <v>91</v>
      </c>
      <c r="E3" s="19">
        <v>99</v>
      </c>
      <c r="F3" s="20">
        <v>111.03999999999999</v>
      </c>
      <c r="G3" s="19">
        <v>121.64</v>
      </c>
      <c r="H3" s="16">
        <f t="shared" ref="H3:I7" si="0">D3/F3</f>
        <v>0.81952449567723351</v>
      </c>
      <c r="I3" s="16">
        <f t="shared" si="0"/>
        <v>0.81387701414008551</v>
      </c>
      <c r="J3" s="16">
        <f t="shared" ref="J3:J7" si="1">SUM(G3,F3)</f>
        <v>232.68</v>
      </c>
    </row>
    <row r="4" spans="1:10" x14ac:dyDescent="0.25">
      <c r="A4" s="18">
        <v>42471</v>
      </c>
      <c r="B4" s="19" t="s">
        <v>20</v>
      </c>
      <c r="C4" s="19" t="s">
        <v>19</v>
      </c>
      <c r="D4" s="19">
        <v>119</v>
      </c>
      <c r="E4" s="19">
        <v>107</v>
      </c>
      <c r="F4" s="19">
        <v>94.92</v>
      </c>
      <c r="G4" s="20">
        <v>108.24</v>
      </c>
      <c r="H4" s="16">
        <f t="shared" si="0"/>
        <v>1.2536873156342183</v>
      </c>
      <c r="I4" s="16">
        <f t="shared" si="0"/>
        <v>0.98854397634885449</v>
      </c>
      <c r="J4" s="16">
        <f t="shared" si="1"/>
        <v>203.16</v>
      </c>
    </row>
    <row r="5" spans="1:10" x14ac:dyDescent="0.25">
      <c r="A5" s="18">
        <v>42532</v>
      </c>
      <c r="B5" s="19" t="s">
        <v>20</v>
      </c>
      <c r="C5" s="19" t="s">
        <v>8</v>
      </c>
      <c r="D5" s="19">
        <v>112</v>
      </c>
      <c r="E5" s="19">
        <v>121</v>
      </c>
      <c r="F5" s="19">
        <v>119.32</v>
      </c>
      <c r="G5" s="20">
        <v>111.76</v>
      </c>
      <c r="H5" s="16">
        <f t="shared" si="0"/>
        <v>0.93865236339255786</v>
      </c>
      <c r="I5" s="16">
        <f t="shared" si="0"/>
        <v>1.0826771653543306</v>
      </c>
      <c r="J5" s="16">
        <f t="shared" si="1"/>
        <v>231.07999999999998</v>
      </c>
    </row>
    <row r="6" spans="1:10" x14ac:dyDescent="0.25">
      <c r="A6" s="18">
        <v>42685</v>
      </c>
      <c r="B6" s="19" t="s">
        <v>20</v>
      </c>
      <c r="C6" s="19" t="s">
        <v>6</v>
      </c>
      <c r="D6" s="19">
        <v>93</v>
      </c>
      <c r="E6" s="19">
        <v>102</v>
      </c>
      <c r="F6" s="20">
        <v>110.4</v>
      </c>
      <c r="G6" s="19">
        <v>111.88</v>
      </c>
      <c r="H6" s="16">
        <f t="shared" si="0"/>
        <v>0.84239130434782605</v>
      </c>
      <c r="I6" s="16">
        <f t="shared" si="0"/>
        <v>0.91169109760457634</v>
      </c>
      <c r="J6" s="16">
        <f t="shared" si="1"/>
        <v>222.28</v>
      </c>
    </row>
    <row r="7" spans="1:10" x14ac:dyDescent="0.25">
      <c r="A7" s="19" t="s">
        <v>26</v>
      </c>
      <c r="B7" s="19" t="s">
        <v>20</v>
      </c>
      <c r="C7" s="19" t="s">
        <v>17</v>
      </c>
      <c r="D7" s="19">
        <v>125</v>
      </c>
      <c r="E7" s="19">
        <v>114</v>
      </c>
      <c r="F7" s="19">
        <v>102.52</v>
      </c>
      <c r="G7" s="20">
        <v>102.8</v>
      </c>
      <c r="H7" s="16">
        <f t="shared" si="0"/>
        <v>1.2192742879438159</v>
      </c>
      <c r="I7" s="16">
        <f t="shared" si="0"/>
        <v>1.1089494163424125</v>
      </c>
      <c r="J7" s="16">
        <f t="shared" si="1"/>
        <v>205.32</v>
      </c>
    </row>
    <row r="8" spans="1:10" s="19" customFormat="1" ht="14.1" customHeight="1" x14ac:dyDescent="0.25">
      <c r="A8" s="19" t="s">
        <v>29</v>
      </c>
      <c r="B8" s="19" t="s">
        <v>20</v>
      </c>
      <c r="C8" s="19" t="s">
        <v>23</v>
      </c>
      <c r="D8" s="19">
        <v>115</v>
      </c>
      <c r="E8" s="19">
        <v>104</v>
      </c>
      <c r="F8" s="20">
        <v>103.84</v>
      </c>
      <c r="G8" s="19">
        <v>116.12</v>
      </c>
      <c r="H8" s="22">
        <f t="shared" ref="H8" si="2">D8/F8</f>
        <v>1.1074730354391371</v>
      </c>
      <c r="I8" s="22">
        <f t="shared" ref="I8" si="3">E8/G8</f>
        <v>0.89562521529452288</v>
      </c>
      <c r="J8" s="22">
        <f t="shared" ref="J8" si="4">SUM(G8,F8)</f>
        <v>219.96</v>
      </c>
    </row>
    <row r="9" spans="1:10" s="19" customFormat="1" ht="14.1" customHeight="1" x14ac:dyDescent="0.25">
      <c r="A9" s="19" t="s">
        <v>30</v>
      </c>
      <c r="B9" s="19" t="s">
        <v>20</v>
      </c>
      <c r="C9" s="19" t="s">
        <v>11</v>
      </c>
      <c r="D9" s="19">
        <v>89</v>
      </c>
      <c r="E9" s="19">
        <v>108</v>
      </c>
      <c r="F9" s="20">
        <v>112.8</v>
      </c>
      <c r="G9" s="19">
        <v>111.16</v>
      </c>
      <c r="H9" s="25">
        <f t="shared" ref="H9" si="5">D9/F9</f>
        <v>0.78900709219858156</v>
      </c>
      <c r="I9" s="25">
        <f t="shared" ref="I9" si="6">E9/G9</f>
        <v>0.97157250809643758</v>
      </c>
      <c r="J9" s="25">
        <f t="shared" ref="J9" si="7">SUM(G9,F9)</f>
        <v>223.95999999999998</v>
      </c>
    </row>
    <row r="10" spans="1:10" s="19" customFormat="1" ht="14.1" customHeight="1" x14ac:dyDescent="0.25">
      <c r="A10" s="19" t="s">
        <v>32</v>
      </c>
      <c r="B10" s="19" t="s">
        <v>20</v>
      </c>
      <c r="C10" s="19" t="s">
        <v>25</v>
      </c>
      <c r="D10" s="19">
        <v>117</v>
      </c>
      <c r="E10" s="19">
        <v>129</v>
      </c>
      <c r="F10" s="19">
        <v>118.12</v>
      </c>
      <c r="G10" s="20">
        <v>119.4</v>
      </c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workbookViewId="0">
      <pane ySplit="2" topLeftCell="A3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7109375" style="14" customWidth="1"/>
    <col min="2" max="16384" width="9.140625" style="1"/>
  </cols>
  <sheetData>
    <row r="1" spans="1:19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9" x14ac:dyDescent="0.25">
      <c r="A2" s="28"/>
      <c r="B2" s="29"/>
      <c r="C2" s="29"/>
      <c r="D2" s="29"/>
      <c r="E2" s="29"/>
      <c r="F2" s="16"/>
      <c r="G2" s="25"/>
      <c r="H2" s="25"/>
      <c r="I2" s="25"/>
      <c r="J2" s="13"/>
    </row>
    <row r="3" spans="1:19" customFormat="1" x14ac:dyDescent="0.25">
      <c r="A3" s="18">
        <v>42411</v>
      </c>
      <c r="B3" s="19" t="s">
        <v>21</v>
      </c>
      <c r="C3" s="19" t="s">
        <v>20</v>
      </c>
      <c r="D3" s="19">
        <v>99</v>
      </c>
      <c r="E3" s="19">
        <v>91</v>
      </c>
      <c r="F3" s="19">
        <v>121.64</v>
      </c>
      <c r="G3" s="20">
        <v>111.03999999999999</v>
      </c>
      <c r="H3" s="16">
        <f t="shared" ref="H3:I7" si="0">D3/F3</f>
        <v>0.81387701414008551</v>
      </c>
      <c r="I3" s="16">
        <f t="shared" si="0"/>
        <v>0.81952449567723351</v>
      </c>
      <c r="J3" s="16">
        <f t="shared" ref="J3:J7" si="1">SUM(G3,F3)</f>
        <v>232.68</v>
      </c>
    </row>
    <row r="4" spans="1:19" customFormat="1" x14ac:dyDescent="0.25">
      <c r="A4" s="18">
        <v>42471</v>
      </c>
      <c r="B4" s="19" t="s">
        <v>21</v>
      </c>
      <c r="C4" s="19" t="s">
        <v>8</v>
      </c>
      <c r="D4" s="19">
        <v>122</v>
      </c>
      <c r="E4" s="19">
        <v>123</v>
      </c>
      <c r="F4" s="20">
        <v>122.08</v>
      </c>
      <c r="G4" s="19">
        <v>108.6</v>
      </c>
      <c r="H4" s="16">
        <f t="shared" si="0"/>
        <v>0.99934469200524245</v>
      </c>
      <c r="I4" s="16">
        <f t="shared" si="0"/>
        <v>1.132596685082873</v>
      </c>
      <c r="J4" s="16">
        <f t="shared" si="1"/>
        <v>230.68</v>
      </c>
    </row>
    <row r="5" spans="1:19" customFormat="1" x14ac:dyDescent="0.25">
      <c r="A5" s="18">
        <v>42532</v>
      </c>
      <c r="B5" s="19" t="s">
        <v>21</v>
      </c>
      <c r="C5" s="19" t="s">
        <v>17</v>
      </c>
      <c r="D5" s="19">
        <v>89</v>
      </c>
      <c r="E5" s="19">
        <v>106</v>
      </c>
      <c r="F5" s="19">
        <v>108.03999999999999</v>
      </c>
      <c r="G5" s="20">
        <v>103.32</v>
      </c>
      <c r="H5" s="16">
        <f t="shared" si="0"/>
        <v>0.82376897445390607</v>
      </c>
      <c r="I5" s="16">
        <f t="shared" si="0"/>
        <v>1.0259388308168798</v>
      </c>
      <c r="J5" s="16">
        <f t="shared" si="1"/>
        <v>211.35999999999999</v>
      </c>
    </row>
    <row r="6" spans="1:19" customFormat="1" x14ac:dyDescent="0.25">
      <c r="A6" s="18">
        <v>42624</v>
      </c>
      <c r="B6" s="19" t="s">
        <v>21</v>
      </c>
      <c r="C6" s="19" t="s">
        <v>23</v>
      </c>
      <c r="D6" s="19">
        <v>114</v>
      </c>
      <c r="E6" s="19">
        <v>92</v>
      </c>
      <c r="F6" s="19">
        <v>108.04</v>
      </c>
      <c r="G6" s="20">
        <v>105.04</v>
      </c>
      <c r="H6" s="16">
        <f t="shared" si="0"/>
        <v>1.0551647537948907</v>
      </c>
      <c r="I6" s="16">
        <f t="shared" si="0"/>
        <v>0.87585681645087576</v>
      </c>
      <c r="J6" s="16">
        <f t="shared" si="1"/>
        <v>213.08</v>
      </c>
    </row>
    <row r="7" spans="1:19" customFormat="1" x14ac:dyDescent="0.25">
      <c r="A7" s="19" t="s">
        <v>26</v>
      </c>
      <c r="B7" s="19" t="s">
        <v>21</v>
      </c>
      <c r="C7" s="19" t="s">
        <v>25</v>
      </c>
      <c r="D7" s="19">
        <v>96</v>
      </c>
      <c r="E7" s="19">
        <v>98</v>
      </c>
      <c r="F7" s="20">
        <v>108.48</v>
      </c>
      <c r="G7" s="19">
        <v>111.28</v>
      </c>
      <c r="H7" s="16">
        <f t="shared" si="0"/>
        <v>0.88495575221238931</v>
      </c>
      <c r="I7" s="16">
        <f t="shared" si="0"/>
        <v>0.88066139468008631</v>
      </c>
      <c r="J7" s="16">
        <f t="shared" si="1"/>
        <v>219.76</v>
      </c>
    </row>
    <row r="8" spans="1:19" customFormat="1" x14ac:dyDescent="0.25">
      <c r="A8" s="19" t="s">
        <v>28</v>
      </c>
      <c r="B8" s="19" t="s">
        <v>21</v>
      </c>
      <c r="C8" s="19" t="s">
        <v>12</v>
      </c>
      <c r="D8" s="19">
        <v>82</v>
      </c>
      <c r="E8" s="19">
        <v>103</v>
      </c>
      <c r="F8" s="20">
        <v>98.8</v>
      </c>
      <c r="G8" s="19">
        <v>101.48</v>
      </c>
      <c r="H8" s="21">
        <f t="shared" ref="H8" si="2">D8/F8</f>
        <v>0.82995951417004055</v>
      </c>
      <c r="I8" s="21">
        <f t="shared" ref="I8" si="3">E8/G8</f>
        <v>1.0149783208513992</v>
      </c>
      <c r="J8" s="21">
        <f t="shared" ref="J8" si="4">SUM(G8,F8)</f>
        <v>200.28</v>
      </c>
    </row>
    <row r="9" spans="1:19" s="19" customFormat="1" ht="14.1" customHeight="1" x14ac:dyDescent="0.25">
      <c r="A9" s="19" t="s">
        <v>29</v>
      </c>
      <c r="B9" s="19" t="s">
        <v>21</v>
      </c>
      <c r="C9" s="19" t="s">
        <v>10</v>
      </c>
      <c r="D9" s="19">
        <v>105</v>
      </c>
      <c r="E9" s="19">
        <v>94</v>
      </c>
      <c r="F9" s="19">
        <v>100.08</v>
      </c>
      <c r="G9" s="20">
        <v>109.12</v>
      </c>
      <c r="H9" s="22">
        <f t="shared" ref="H9" si="5">D9/F9</f>
        <v>1.0491606714628297</v>
      </c>
      <c r="I9" s="22">
        <f t="shared" ref="I9" si="6">E9/G9</f>
        <v>0.86143695014662758</v>
      </c>
      <c r="J9" s="22">
        <f t="shared" ref="J9" si="7">SUM(G9,F9)</f>
        <v>209.2</v>
      </c>
    </row>
    <row r="10" spans="1:19" s="19" customFormat="1" ht="14.1" customHeight="1" x14ac:dyDescent="0.25">
      <c r="A10" s="19" t="s">
        <v>30</v>
      </c>
      <c r="B10" s="19" t="s">
        <v>21</v>
      </c>
      <c r="C10" s="19" t="s">
        <v>14</v>
      </c>
      <c r="D10" s="19">
        <v>103</v>
      </c>
      <c r="E10" s="19">
        <v>88</v>
      </c>
      <c r="F10" s="19">
        <v>111.44</v>
      </c>
      <c r="G10" s="20">
        <v>104.6</v>
      </c>
    </row>
    <row r="11" spans="1:19" s="19" customFormat="1" ht="14.1" customHeight="1" x14ac:dyDescent="0.25">
      <c r="A11" s="19" t="s">
        <v>32</v>
      </c>
      <c r="B11" s="19" t="s">
        <v>21</v>
      </c>
      <c r="C11" s="19" t="s">
        <v>7</v>
      </c>
      <c r="D11" s="19">
        <v>86</v>
      </c>
      <c r="E11" s="19">
        <v>81</v>
      </c>
      <c r="F11" s="19">
        <v>93.24</v>
      </c>
      <c r="G11" s="20">
        <v>102.36</v>
      </c>
    </row>
    <row r="12" spans="1:19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2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2:19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2:19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2:19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2:19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2:19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2:19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2:19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2:19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2:19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2:19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2:19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2:19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2:19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2:19" x14ac:dyDescent="0.25">
      <c r="B30" s="2"/>
      <c r="C30" s="9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2:19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2:19" x14ac:dyDescent="0.25">
      <c r="B32" s="2"/>
      <c r="C32" s="9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2:19" x14ac:dyDescent="0.25">
      <c r="B33" s="2"/>
      <c r="C33" s="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2:19" x14ac:dyDescent="0.25">
      <c r="B34" s="2"/>
      <c r="C34" s="8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2:19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19" x14ac:dyDescent="0.25">
      <c r="B36" s="2"/>
      <c r="C36" s="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19" x14ac:dyDescent="0.25">
      <c r="B37" s="2"/>
      <c r="C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x14ac:dyDescent="0.25">
      <c r="B38" s="2"/>
      <c r="C38" s="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19" x14ac:dyDescent="0.25">
      <c r="B39" s="2"/>
      <c r="C39" s="9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x14ac:dyDescent="0.25">
      <c r="B41" s="2"/>
      <c r="C41" s="8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1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19" x14ac:dyDescent="0.25">
      <c r="B43" s="2"/>
      <c r="C43" s="2"/>
      <c r="D43" s="2"/>
      <c r="F43" s="2"/>
      <c r="G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19" x14ac:dyDescent="0.25">
      <c r="B44" s="2"/>
      <c r="C44" s="2"/>
      <c r="D44" s="2"/>
      <c r="E44" s="10"/>
      <c r="F44" s="10"/>
      <c r="G44" s="12"/>
      <c r="H44" s="10"/>
      <c r="I44" s="10"/>
      <c r="J44" s="11"/>
      <c r="K44" s="2"/>
      <c r="L44" s="2"/>
      <c r="M44" s="2"/>
      <c r="N44" s="2"/>
      <c r="O44" s="2"/>
      <c r="P44" s="2"/>
      <c r="Q44" s="2"/>
      <c r="R44" s="2"/>
      <c r="S44" s="2"/>
    </row>
    <row r="45" spans="2:19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2:19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2:19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2:19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2:19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 x14ac:dyDescent="0.25">
      <c r="B53" s="2"/>
      <c r="C53" s="9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2:19" x14ac:dyDescent="0.25">
      <c r="B54" s="2"/>
      <c r="C54" s="8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2:19" x14ac:dyDescent="0.25">
      <c r="B55" s="2"/>
      <c r="C55" s="8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2:19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2:19" x14ac:dyDescent="0.25">
      <c r="B57" s="2"/>
      <c r="C57" s="9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2:19" x14ac:dyDescent="0.25">
      <c r="B58" s="2"/>
      <c r="C58" s="8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2:19" x14ac:dyDescent="0.25">
      <c r="B59" s="2"/>
      <c r="C59" s="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2:19" x14ac:dyDescent="0.25">
      <c r="B60" s="2"/>
      <c r="C60" s="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2:19" x14ac:dyDescent="0.25">
      <c r="B61" s="2"/>
      <c r="C61" s="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2:19" x14ac:dyDescent="0.25">
      <c r="B62" s="2"/>
      <c r="C62" s="9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2:19" x14ac:dyDescent="0.25">
      <c r="B63" s="2"/>
      <c r="C63" s="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2:19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2:19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2:19" x14ac:dyDescent="0.25">
      <c r="B66" s="2"/>
      <c r="C66" s="2"/>
      <c r="D66" s="2"/>
      <c r="F66" s="2"/>
      <c r="G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2:19" x14ac:dyDescent="0.25">
      <c r="E67" s="10"/>
      <c r="F67" s="10"/>
      <c r="G67" s="12"/>
      <c r="H67" s="10"/>
      <c r="I67" s="10"/>
      <c r="J67" s="12"/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pane ySplit="2" topLeftCell="A3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7109375" style="15" customWidth="1"/>
    <col min="2" max="2" width="13.7109375" customWidth="1"/>
    <col min="3" max="3" width="14" customWidth="1"/>
  </cols>
  <sheetData>
    <row r="1" spans="1:10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x14ac:dyDescent="0.25">
      <c r="A2" s="28"/>
      <c r="B2" s="29"/>
      <c r="C2" s="29"/>
      <c r="D2" s="29"/>
      <c r="E2" s="29"/>
      <c r="F2" s="16"/>
      <c r="G2" s="26"/>
      <c r="H2" s="26"/>
      <c r="I2" s="26"/>
      <c r="J2" s="13"/>
    </row>
    <row r="3" spans="1:10" x14ac:dyDescent="0.25">
      <c r="A3" s="18">
        <v>42411</v>
      </c>
      <c r="B3" s="19" t="s">
        <v>9</v>
      </c>
      <c r="C3" s="19" t="s">
        <v>8</v>
      </c>
      <c r="D3" s="19">
        <v>99</v>
      </c>
      <c r="E3" s="19">
        <v>104</v>
      </c>
      <c r="F3" s="19">
        <v>109.2</v>
      </c>
      <c r="G3" s="20">
        <v>99.6</v>
      </c>
      <c r="H3" s="16">
        <f t="shared" ref="H3:I7" si="0">D3/F3</f>
        <v>0.90659340659340659</v>
      </c>
      <c r="I3" s="16">
        <f t="shared" si="0"/>
        <v>1.0441767068273093</v>
      </c>
      <c r="J3" s="16">
        <f t="shared" ref="J3:J7" si="1">SUM(G3,F3)</f>
        <v>208.8</v>
      </c>
    </row>
    <row r="4" spans="1:10" x14ac:dyDescent="0.25">
      <c r="A4" s="18">
        <v>42471</v>
      </c>
      <c r="B4" s="19" t="s">
        <v>9</v>
      </c>
      <c r="C4" s="19" t="s">
        <v>17</v>
      </c>
      <c r="D4" s="19">
        <v>87</v>
      </c>
      <c r="E4" s="19">
        <v>99</v>
      </c>
      <c r="F4" s="20">
        <v>100.24</v>
      </c>
      <c r="G4" s="19">
        <v>96.12</v>
      </c>
      <c r="H4" s="16">
        <f t="shared" si="0"/>
        <v>0.86791699920191545</v>
      </c>
      <c r="I4" s="16">
        <f t="shared" si="0"/>
        <v>1.0299625468164793</v>
      </c>
      <c r="J4" s="16">
        <f t="shared" si="1"/>
        <v>196.36</v>
      </c>
    </row>
    <row r="5" spans="1:10" x14ac:dyDescent="0.25">
      <c r="A5" s="18">
        <v>42532</v>
      </c>
      <c r="B5" s="19" t="s">
        <v>9</v>
      </c>
      <c r="C5" s="19" t="s">
        <v>23</v>
      </c>
      <c r="D5" s="19">
        <v>84</v>
      </c>
      <c r="E5" s="19">
        <v>87</v>
      </c>
      <c r="F5" s="20">
        <v>90.92</v>
      </c>
      <c r="G5" s="19">
        <v>101.2</v>
      </c>
      <c r="H5" s="16">
        <f t="shared" si="0"/>
        <v>0.92388913330400346</v>
      </c>
      <c r="I5" s="16">
        <f t="shared" si="0"/>
        <v>0.85968379446640308</v>
      </c>
      <c r="J5" s="16">
        <f t="shared" si="1"/>
        <v>192.12</v>
      </c>
    </row>
    <row r="6" spans="1:10" x14ac:dyDescent="0.25">
      <c r="A6" s="18">
        <v>42624</v>
      </c>
      <c r="B6" s="19" t="s">
        <v>9</v>
      </c>
      <c r="C6" s="19" t="s">
        <v>25</v>
      </c>
      <c r="D6" s="19">
        <v>82</v>
      </c>
      <c r="E6" s="19">
        <v>105</v>
      </c>
      <c r="F6" s="19">
        <v>96.6</v>
      </c>
      <c r="G6" s="20">
        <v>101.64</v>
      </c>
      <c r="H6" s="16">
        <f t="shared" si="0"/>
        <v>0.84886128364389235</v>
      </c>
      <c r="I6" s="16">
        <f t="shared" si="0"/>
        <v>1.0330578512396693</v>
      </c>
      <c r="J6" s="16">
        <f t="shared" si="1"/>
        <v>198.24</v>
      </c>
    </row>
    <row r="7" spans="1:10" x14ac:dyDescent="0.25">
      <c r="A7" s="19" t="s">
        <v>26</v>
      </c>
      <c r="B7" s="19" t="s">
        <v>9</v>
      </c>
      <c r="C7" s="19" t="s">
        <v>12</v>
      </c>
      <c r="D7" s="19">
        <v>82</v>
      </c>
      <c r="E7" s="19">
        <v>93</v>
      </c>
      <c r="F7" s="19">
        <v>102.44</v>
      </c>
      <c r="G7" s="20">
        <v>112.24</v>
      </c>
      <c r="H7" s="16">
        <f t="shared" si="0"/>
        <v>0.80046856696602886</v>
      </c>
      <c r="I7" s="16">
        <f t="shared" si="0"/>
        <v>0.82858161083392734</v>
      </c>
      <c r="J7" s="16">
        <f t="shared" si="1"/>
        <v>214.68</v>
      </c>
    </row>
    <row r="8" spans="1:10" x14ac:dyDescent="0.25">
      <c r="A8" s="19" t="s">
        <v>28</v>
      </c>
      <c r="B8" s="19" t="s">
        <v>9</v>
      </c>
      <c r="C8" s="19" t="s">
        <v>10</v>
      </c>
      <c r="D8" s="19">
        <v>83</v>
      </c>
      <c r="E8" s="19">
        <v>88</v>
      </c>
      <c r="F8" s="20">
        <v>101.36</v>
      </c>
      <c r="G8" s="19">
        <v>99.32</v>
      </c>
      <c r="H8" s="21">
        <f t="shared" ref="H8" si="2">D8/F8</f>
        <v>0.81886345698500396</v>
      </c>
      <c r="I8" s="21">
        <f t="shared" ref="I8" si="3">E8/G8</f>
        <v>0.88602496979460332</v>
      </c>
      <c r="J8" s="21">
        <f t="shared" ref="J8" si="4">SUM(G8,F8)</f>
        <v>200.68</v>
      </c>
    </row>
    <row r="9" spans="1:10" s="19" customFormat="1" ht="14.1" customHeight="1" x14ac:dyDescent="0.25">
      <c r="A9" s="19" t="s">
        <v>29</v>
      </c>
      <c r="B9" s="19" t="s">
        <v>9</v>
      </c>
      <c r="C9" s="19" t="s">
        <v>14</v>
      </c>
      <c r="D9" s="19">
        <v>75</v>
      </c>
      <c r="E9" s="19">
        <v>102</v>
      </c>
      <c r="F9" s="20">
        <v>109.28</v>
      </c>
      <c r="G9" s="19">
        <v>108.64</v>
      </c>
      <c r="H9" s="22">
        <f t="shared" ref="H9" si="5">D9/F9</f>
        <v>0.68631039531478766</v>
      </c>
      <c r="I9" s="22">
        <f t="shared" ref="I9" si="6">E9/G9</f>
        <v>0.93888070692194403</v>
      </c>
      <c r="J9" s="22">
        <f t="shared" ref="J9" si="7">SUM(G9,F9)</f>
        <v>217.92000000000002</v>
      </c>
    </row>
    <row r="10" spans="1:10" s="19" customFormat="1" ht="14.1" customHeight="1" x14ac:dyDescent="0.25">
      <c r="A10" s="19" t="s">
        <v>30</v>
      </c>
      <c r="B10" s="19" t="s">
        <v>9</v>
      </c>
      <c r="C10" s="19" t="s">
        <v>7</v>
      </c>
      <c r="D10" s="19">
        <v>94</v>
      </c>
      <c r="E10" s="19">
        <v>95</v>
      </c>
      <c r="F10" s="19">
        <v>92.12</v>
      </c>
      <c r="G10" s="20">
        <v>100.36</v>
      </c>
      <c r="H10" s="23">
        <f t="shared" ref="H10" si="8">D10/F10</f>
        <v>1.0204081632653061</v>
      </c>
      <c r="I10" s="23">
        <f t="shared" ref="I10" si="9">E10/G10</f>
        <v>0.9465922678357912</v>
      </c>
      <c r="J10" s="23">
        <f t="shared" ref="J10" si="10">SUM(G10,F10)</f>
        <v>192.48000000000002</v>
      </c>
    </row>
    <row r="11" spans="1:10" s="19" customFormat="1" ht="14.1" customHeight="1" x14ac:dyDescent="0.25">
      <c r="A11" s="19" t="s">
        <v>31</v>
      </c>
      <c r="B11" s="19" t="s">
        <v>9</v>
      </c>
      <c r="C11" s="19" t="s">
        <v>18</v>
      </c>
      <c r="D11" s="19">
        <v>78</v>
      </c>
      <c r="E11" s="19">
        <v>122</v>
      </c>
      <c r="F11" s="19">
        <v>90.88</v>
      </c>
      <c r="G11" s="20">
        <v>98.36</v>
      </c>
      <c r="H11" s="26">
        <f t="shared" ref="H11" si="11">D11/F11</f>
        <v>0.85827464788732399</v>
      </c>
      <c r="I11" s="26">
        <f t="shared" ref="I11" si="12">E11/G11</f>
        <v>1.2403416022773486</v>
      </c>
      <c r="J11" s="26">
        <f t="shared" ref="J11" si="13">SUM(G11,F11)</f>
        <v>189.24</v>
      </c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2" topLeftCell="A9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7109375" style="15" customWidth="1"/>
    <col min="2" max="2" width="12.140625" customWidth="1"/>
    <col min="3" max="3" width="14.28515625" customWidth="1"/>
  </cols>
  <sheetData>
    <row r="1" spans="1:10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x14ac:dyDescent="0.25">
      <c r="A2" s="28"/>
      <c r="B2" s="29"/>
      <c r="C2" s="29"/>
      <c r="D2" s="29"/>
      <c r="E2" s="29"/>
      <c r="F2" s="16"/>
      <c r="G2" s="25"/>
      <c r="H2" s="25"/>
      <c r="I2" s="25"/>
      <c r="J2" s="13"/>
    </row>
    <row r="3" spans="1:10" x14ac:dyDescent="0.25">
      <c r="A3" s="18">
        <v>42411</v>
      </c>
      <c r="B3" s="19" t="s">
        <v>22</v>
      </c>
      <c r="C3" s="19" t="s">
        <v>23</v>
      </c>
      <c r="D3" s="19">
        <v>109</v>
      </c>
      <c r="E3" s="19">
        <v>94</v>
      </c>
      <c r="F3" s="20">
        <v>115.76</v>
      </c>
      <c r="G3" s="19">
        <v>111.92</v>
      </c>
      <c r="H3" s="16">
        <f t="shared" ref="H3:I7" si="0">D3/F3</f>
        <v>0.9416033172080166</v>
      </c>
      <c r="I3" s="16">
        <f t="shared" si="0"/>
        <v>0.8398856325947105</v>
      </c>
      <c r="J3" s="16">
        <f t="shared" ref="J3:J7" si="1">SUM(G3,F3)</f>
        <v>227.68</v>
      </c>
    </row>
    <row r="4" spans="1:10" x14ac:dyDescent="0.25">
      <c r="A4" s="18">
        <v>42471</v>
      </c>
      <c r="B4" s="19" t="s">
        <v>22</v>
      </c>
      <c r="C4" s="19" t="s">
        <v>25</v>
      </c>
      <c r="D4" s="19">
        <v>118</v>
      </c>
      <c r="E4" s="19">
        <v>113</v>
      </c>
      <c r="F4" s="20">
        <v>114.56</v>
      </c>
      <c r="G4" s="19">
        <v>124.36</v>
      </c>
      <c r="H4" s="16">
        <f t="shared" si="0"/>
        <v>1.0300279329608939</v>
      </c>
      <c r="I4" s="16">
        <f t="shared" si="0"/>
        <v>0.90865229977484718</v>
      </c>
      <c r="J4" s="16">
        <f t="shared" si="1"/>
        <v>238.92000000000002</v>
      </c>
    </row>
    <row r="5" spans="1:10" x14ac:dyDescent="0.25">
      <c r="A5" s="18">
        <v>42532</v>
      </c>
      <c r="B5" s="19" t="s">
        <v>22</v>
      </c>
      <c r="C5" s="19" t="s">
        <v>12</v>
      </c>
      <c r="D5" s="19">
        <v>109</v>
      </c>
      <c r="E5" s="19">
        <v>87</v>
      </c>
      <c r="F5" s="20">
        <v>113.84</v>
      </c>
      <c r="G5" s="19">
        <v>102.76</v>
      </c>
      <c r="H5" s="16">
        <f t="shared" si="0"/>
        <v>0.95748418833450455</v>
      </c>
      <c r="I5" s="16">
        <f t="shared" si="0"/>
        <v>0.84663293110159588</v>
      </c>
      <c r="J5" s="16">
        <f t="shared" si="1"/>
        <v>216.60000000000002</v>
      </c>
    </row>
    <row r="6" spans="1:10" x14ac:dyDescent="0.25">
      <c r="A6" s="18">
        <v>42685</v>
      </c>
      <c r="B6" s="19" t="s">
        <v>22</v>
      </c>
      <c r="C6" s="19" t="s">
        <v>10</v>
      </c>
      <c r="D6" s="19">
        <v>119</v>
      </c>
      <c r="E6" s="19">
        <v>108</v>
      </c>
      <c r="F6" s="19">
        <v>116.64</v>
      </c>
      <c r="G6" s="20">
        <v>118.32</v>
      </c>
      <c r="H6" s="16">
        <f t="shared" si="0"/>
        <v>1.020233196159122</v>
      </c>
      <c r="I6" s="16">
        <f t="shared" si="0"/>
        <v>0.91277890466531442</v>
      </c>
      <c r="J6" s="16">
        <f t="shared" si="1"/>
        <v>234.95999999999998</v>
      </c>
    </row>
    <row r="7" spans="1:10" x14ac:dyDescent="0.25">
      <c r="A7" s="19" t="s">
        <v>26</v>
      </c>
      <c r="B7" s="19" t="s">
        <v>22</v>
      </c>
      <c r="C7" s="19" t="s">
        <v>14</v>
      </c>
      <c r="D7" s="19">
        <v>115</v>
      </c>
      <c r="E7" s="19">
        <v>106</v>
      </c>
      <c r="F7" s="19">
        <v>97.24</v>
      </c>
      <c r="G7" s="20">
        <v>98.24</v>
      </c>
      <c r="H7" s="16">
        <f t="shared" si="0"/>
        <v>1.1826408885232416</v>
      </c>
      <c r="I7" s="16">
        <f t="shared" si="0"/>
        <v>1.0789902280130295</v>
      </c>
      <c r="J7" s="16">
        <f t="shared" si="1"/>
        <v>195.48</v>
      </c>
    </row>
    <row r="8" spans="1:10" x14ac:dyDescent="0.25">
      <c r="A8" s="19" t="s">
        <v>27</v>
      </c>
      <c r="B8" s="19" t="s">
        <v>22</v>
      </c>
      <c r="C8" s="19" t="s">
        <v>7</v>
      </c>
      <c r="D8" s="19">
        <v>99</v>
      </c>
      <c r="E8" s="19">
        <v>89</v>
      </c>
      <c r="F8" s="20">
        <v>105.92</v>
      </c>
      <c r="G8" s="19">
        <v>103.44</v>
      </c>
      <c r="H8" s="21">
        <f t="shared" ref="H8" si="2">D8/F8</f>
        <v>0.93466767371601212</v>
      </c>
      <c r="I8" s="21">
        <f t="shared" ref="I8" si="3">E8/G8</f>
        <v>0.86040216550657389</v>
      </c>
      <c r="J8" s="21">
        <f t="shared" ref="J8" si="4">SUM(G8,F8)</f>
        <v>209.36</v>
      </c>
    </row>
    <row r="9" spans="1:10" s="19" customFormat="1" ht="14.1" customHeight="1" x14ac:dyDescent="0.25">
      <c r="A9" s="19" t="s">
        <v>29</v>
      </c>
      <c r="B9" s="19" t="s">
        <v>22</v>
      </c>
      <c r="C9" s="19" t="s">
        <v>18</v>
      </c>
      <c r="D9" s="19">
        <v>85</v>
      </c>
      <c r="E9" s="19">
        <v>117</v>
      </c>
      <c r="F9" s="20">
        <v>113.92</v>
      </c>
      <c r="G9" s="19">
        <v>114.6</v>
      </c>
      <c r="H9" s="22">
        <f t="shared" ref="H9" si="5">D9/F9</f>
        <v>0.7461376404494382</v>
      </c>
      <c r="I9" s="22">
        <f t="shared" ref="I9" si="6">E9/G9</f>
        <v>1.0209424083769634</v>
      </c>
      <c r="J9" s="22">
        <f t="shared" ref="J9" si="7">SUM(G9,F9)</f>
        <v>228.51999999999998</v>
      </c>
    </row>
    <row r="10" spans="1:10" s="19" customFormat="1" ht="14.1" customHeight="1" x14ac:dyDescent="0.25">
      <c r="A10" s="19" t="s">
        <v>30</v>
      </c>
      <c r="B10" s="19" t="s">
        <v>22</v>
      </c>
      <c r="C10" s="19" t="s">
        <v>19</v>
      </c>
      <c r="D10" s="19">
        <v>91</v>
      </c>
      <c r="E10" s="19">
        <v>106</v>
      </c>
      <c r="F10" s="20">
        <v>109.48</v>
      </c>
      <c r="G10" s="19">
        <v>115.48</v>
      </c>
    </row>
    <row r="11" spans="1:10" s="19" customFormat="1" ht="14.1" customHeight="1" x14ac:dyDescent="0.25">
      <c r="A11" s="19" t="s">
        <v>32</v>
      </c>
      <c r="B11" s="19" t="s">
        <v>22</v>
      </c>
      <c r="C11" s="19" t="s">
        <v>6</v>
      </c>
      <c r="D11" s="19">
        <v>139</v>
      </c>
      <c r="E11" s="19">
        <v>117</v>
      </c>
      <c r="F11" s="20">
        <v>113.68</v>
      </c>
      <c r="G11" s="19">
        <v>103.6</v>
      </c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2" topLeftCell="A9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7109375" style="15" customWidth="1"/>
    <col min="3" max="3" width="13.140625" customWidth="1"/>
  </cols>
  <sheetData>
    <row r="1" spans="1:10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x14ac:dyDescent="0.25">
      <c r="A2" s="28"/>
      <c r="B2" s="29"/>
      <c r="C2" s="29"/>
      <c r="D2" s="29"/>
      <c r="E2" s="29"/>
      <c r="F2" s="16"/>
      <c r="G2" s="25"/>
      <c r="H2" s="25"/>
      <c r="I2" s="25"/>
      <c r="J2" s="13"/>
    </row>
    <row r="3" spans="1:10" x14ac:dyDescent="0.25">
      <c r="A3" s="18">
        <v>42411</v>
      </c>
      <c r="B3" s="19" t="s">
        <v>17</v>
      </c>
      <c r="C3" s="19" t="s">
        <v>16</v>
      </c>
      <c r="D3" s="19">
        <v>129</v>
      </c>
      <c r="E3" s="19">
        <v>126</v>
      </c>
      <c r="F3" s="19">
        <v>96.039999999999992</v>
      </c>
      <c r="G3" s="20">
        <v>102.56</v>
      </c>
      <c r="H3" s="16">
        <f t="shared" ref="H3:I7" si="0">D3/F3</f>
        <v>1.3431903373594336</v>
      </c>
      <c r="I3" s="16">
        <f t="shared" si="0"/>
        <v>1.2285491419656787</v>
      </c>
      <c r="J3" s="16">
        <f t="shared" ref="J3:J7" si="1">SUM(G3,F3)</f>
        <v>198.6</v>
      </c>
    </row>
    <row r="4" spans="1:10" x14ac:dyDescent="0.25">
      <c r="A4" s="18">
        <v>42471</v>
      </c>
      <c r="B4" s="19" t="s">
        <v>17</v>
      </c>
      <c r="C4" s="19" t="s">
        <v>9</v>
      </c>
      <c r="D4" s="19">
        <v>99</v>
      </c>
      <c r="E4" s="19">
        <v>87</v>
      </c>
      <c r="F4" s="19">
        <v>96.12</v>
      </c>
      <c r="G4" s="20">
        <v>100.24</v>
      </c>
      <c r="H4" s="16">
        <f t="shared" si="0"/>
        <v>1.0299625468164793</v>
      </c>
      <c r="I4" s="16">
        <f t="shared" si="0"/>
        <v>0.86791699920191545</v>
      </c>
      <c r="J4" s="16">
        <f t="shared" si="1"/>
        <v>196.36</v>
      </c>
    </row>
    <row r="5" spans="1:10" x14ac:dyDescent="0.25">
      <c r="A5" s="18">
        <v>42532</v>
      </c>
      <c r="B5" s="19" t="s">
        <v>17</v>
      </c>
      <c r="C5" s="19" t="s">
        <v>21</v>
      </c>
      <c r="D5" s="19">
        <v>106</v>
      </c>
      <c r="E5" s="19">
        <v>89</v>
      </c>
      <c r="F5" s="20">
        <v>103.32</v>
      </c>
      <c r="G5" s="19">
        <v>108.03999999999999</v>
      </c>
      <c r="H5" s="16">
        <f t="shared" si="0"/>
        <v>1.0259388308168798</v>
      </c>
      <c r="I5" s="16">
        <f t="shared" si="0"/>
        <v>0.82376897445390607</v>
      </c>
      <c r="J5" s="16">
        <f t="shared" si="1"/>
        <v>211.35999999999999</v>
      </c>
    </row>
    <row r="6" spans="1:10" x14ac:dyDescent="0.25">
      <c r="A6" s="18">
        <v>42685</v>
      </c>
      <c r="B6" s="19" t="s">
        <v>17</v>
      </c>
      <c r="C6" s="19" t="s">
        <v>8</v>
      </c>
      <c r="D6" s="19">
        <v>114</v>
      </c>
      <c r="E6" s="19">
        <v>109</v>
      </c>
      <c r="F6" s="20">
        <v>105.04</v>
      </c>
      <c r="G6" s="19">
        <v>102.64</v>
      </c>
      <c r="H6" s="16">
        <f t="shared" si="0"/>
        <v>1.0853008377760853</v>
      </c>
      <c r="I6" s="16">
        <f t="shared" si="0"/>
        <v>1.0619641465315666</v>
      </c>
      <c r="J6" s="16">
        <f t="shared" si="1"/>
        <v>207.68</v>
      </c>
    </row>
    <row r="7" spans="1:10" x14ac:dyDescent="0.25">
      <c r="A7" s="19" t="s">
        <v>26</v>
      </c>
      <c r="B7" s="19" t="s">
        <v>17</v>
      </c>
      <c r="C7" s="19" t="s">
        <v>20</v>
      </c>
      <c r="D7" s="19">
        <v>114</v>
      </c>
      <c r="E7" s="19">
        <v>125</v>
      </c>
      <c r="F7" s="20">
        <v>102.8</v>
      </c>
      <c r="G7" s="19">
        <v>102.52</v>
      </c>
      <c r="H7" s="16">
        <f t="shared" si="0"/>
        <v>1.1089494163424125</v>
      </c>
      <c r="I7" s="16">
        <f t="shared" si="0"/>
        <v>1.2192742879438159</v>
      </c>
      <c r="J7" s="16">
        <f t="shared" si="1"/>
        <v>205.32</v>
      </c>
    </row>
    <row r="8" spans="1:10" x14ac:dyDescent="0.25">
      <c r="A8" s="19" t="s">
        <v>28</v>
      </c>
      <c r="B8" s="19" t="s">
        <v>17</v>
      </c>
      <c r="C8" s="19" t="s">
        <v>23</v>
      </c>
      <c r="D8" s="19">
        <v>113</v>
      </c>
      <c r="E8" s="19">
        <v>95</v>
      </c>
      <c r="F8" s="19">
        <v>95.68</v>
      </c>
      <c r="G8" s="20">
        <v>105.52</v>
      </c>
      <c r="H8" s="21">
        <f t="shared" ref="H8" si="2">D8/F8</f>
        <v>1.181020066889632</v>
      </c>
      <c r="I8" s="21">
        <f t="shared" ref="I8" si="3">E8/G8</f>
        <v>0.900303260045489</v>
      </c>
      <c r="J8" s="21">
        <f t="shared" ref="J8" si="4">SUM(G8,F8)</f>
        <v>201.2</v>
      </c>
    </row>
    <row r="9" spans="1:10" s="19" customFormat="1" ht="14.1" customHeight="1" x14ac:dyDescent="0.25">
      <c r="A9" s="19" t="s">
        <v>29</v>
      </c>
      <c r="B9" s="19" t="s">
        <v>17</v>
      </c>
      <c r="C9" s="19" t="s">
        <v>25</v>
      </c>
      <c r="D9" s="19">
        <v>85</v>
      </c>
      <c r="E9" s="19">
        <v>110</v>
      </c>
      <c r="F9" s="19">
        <v>107.24</v>
      </c>
      <c r="G9" s="20">
        <v>104.44</v>
      </c>
      <c r="H9" s="22">
        <f t="shared" ref="H9" si="5">D9/F9</f>
        <v>0.79261469600895196</v>
      </c>
      <c r="I9" s="22">
        <f t="shared" ref="I9" si="6">E9/G9</f>
        <v>1.0532363079279969</v>
      </c>
      <c r="J9" s="22">
        <f t="shared" ref="J9" si="7">SUM(G9,F9)</f>
        <v>211.68</v>
      </c>
    </row>
    <row r="10" spans="1:10" s="19" customFormat="1" ht="14.1" customHeight="1" x14ac:dyDescent="0.25">
      <c r="A10" s="19" t="s">
        <v>30</v>
      </c>
      <c r="B10" s="19" t="s">
        <v>17</v>
      </c>
      <c r="C10" s="19" t="s">
        <v>12</v>
      </c>
      <c r="D10" s="19">
        <v>116</v>
      </c>
      <c r="E10" s="19">
        <v>101</v>
      </c>
      <c r="F10" s="19">
        <v>95.44</v>
      </c>
      <c r="G10" s="20">
        <v>97.56</v>
      </c>
      <c r="H10" s="23">
        <f t="shared" ref="H10" si="8">D10/F10</f>
        <v>1.2154233025984913</v>
      </c>
      <c r="I10" s="23">
        <f t="shared" ref="I10" si="9">E10/G10</f>
        <v>1.035260352603526</v>
      </c>
      <c r="J10" s="23">
        <f t="shared" ref="J10" si="10">SUM(G10,F10)</f>
        <v>193</v>
      </c>
    </row>
    <row r="11" spans="1:10" s="19" customFormat="1" ht="14.1" customHeight="1" x14ac:dyDescent="0.25">
      <c r="A11" s="19" t="s">
        <v>32</v>
      </c>
      <c r="B11" s="19" t="s">
        <v>17</v>
      </c>
      <c r="C11" s="19" t="s">
        <v>10</v>
      </c>
      <c r="D11" s="19">
        <v>111</v>
      </c>
      <c r="E11" s="19">
        <v>100</v>
      </c>
      <c r="F11" s="19">
        <v>105.6</v>
      </c>
      <c r="G11" s="20">
        <v>110</v>
      </c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pane ySplit="2" topLeftCell="A6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42578125" style="15" customWidth="1"/>
    <col min="2" max="3" width="11.5703125" customWidth="1"/>
  </cols>
  <sheetData>
    <row r="1" spans="1:10" ht="15" customHeight="1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ht="15" customHeight="1" x14ac:dyDescent="0.25">
      <c r="A2" s="28"/>
      <c r="B2" s="29"/>
      <c r="C2" s="29"/>
      <c r="D2" s="29"/>
      <c r="E2" s="29"/>
      <c r="F2" s="16"/>
      <c r="G2" s="23"/>
      <c r="H2" s="23"/>
      <c r="I2" s="24"/>
      <c r="J2" s="13"/>
    </row>
    <row r="3" spans="1:10" x14ac:dyDescent="0.25">
      <c r="A3" s="18">
        <v>42673</v>
      </c>
      <c r="B3" s="19" t="s">
        <v>8</v>
      </c>
      <c r="C3" s="19" t="s">
        <v>16</v>
      </c>
      <c r="D3" s="19">
        <v>97</v>
      </c>
      <c r="E3" s="19">
        <v>111</v>
      </c>
      <c r="F3" s="20">
        <v>115.64</v>
      </c>
      <c r="G3" s="19">
        <v>110.88</v>
      </c>
      <c r="H3" s="16">
        <f t="shared" ref="H3:I7" si="0">D3/F3</f>
        <v>0.83881010031131098</v>
      </c>
      <c r="I3" s="16">
        <f t="shared" si="0"/>
        <v>1.001082251082251</v>
      </c>
      <c r="J3" s="16">
        <f t="shared" ref="J3:J7" si="1">SUM(G3,F3)</f>
        <v>226.51999999999998</v>
      </c>
    </row>
    <row r="4" spans="1:10" x14ac:dyDescent="0.25">
      <c r="A4" s="18">
        <v>42411</v>
      </c>
      <c r="B4" s="19" t="s">
        <v>8</v>
      </c>
      <c r="C4" s="19" t="s">
        <v>9</v>
      </c>
      <c r="D4" s="19">
        <v>104</v>
      </c>
      <c r="E4" s="19">
        <v>99</v>
      </c>
      <c r="F4" s="20">
        <v>99.6</v>
      </c>
      <c r="G4" s="19">
        <v>109.2</v>
      </c>
      <c r="H4" s="16">
        <f t="shared" si="0"/>
        <v>1.0441767068273093</v>
      </c>
      <c r="I4" s="16">
        <f t="shared" si="0"/>
        <v>0.90659340659340659</v>
      </c>
      <c r="J4" s="16">
        <f t="shared" si="1"/>
        <v>208.8</v>
      </c>
    </row>
    <row r="5" spans="1:10" x14ac:dyDescent="0.25">
      <c r="A5" s="18">
        <v>42471</v>
      </c>
      <c r="B5" s="19" t="s">
        <v>8</v>
      </c>
      <c r="C5" s="19" t="s">
        <v>21</v>
      </c>
      <c r="D5" s="19">
        <v>123</v>
      </c>
      <c r="E5" s="19">
        <v>122</v>
      </c>
      <c r="F5" s="19">
        <v>108.6</v>
      </c>
      <c r="G5" s="20">
        <v>122.08</v>
      </c>
      <c r="H5" s="16">
        <f t="shared" si="0"/>
        <v>1.132596685082873</v>
      </c>
      <c r="I5" s="16">
        <f t="shared" si="0"/>
        <v>0.99934469200524245</v>
      </c>
      <c r="J5" s="16">
        <f t="shared" si="1"/>
        <v>230.68</v>
      </c>
    </row>
    <row r="6" spans="1:10" x14ac:dyDescent="0.25">
      <c r="A6" s="18">
        <v>42532</v>
      </c>
      <c r="B6" s="19" t="s">
        <v>8</v>
      </c>
      <c r="C6" s="19" t="s">
        <v>20</v>
      </c>
      <c r="D6" s="19">
        <v>121</v>
      </c>
      <c r="E6" s="19">
        <v>112</v>
      </c>
      <c r="F6" s="20">
        <v>111.76</v>
      </c>
      <c r="G6" s="19">
        <v>119.32</v>
      </c>
      <c r="H6" s="16">
        <f t="shared" si="0"/>
        <v>1.0826771653543306</v>
      </c>
      <c r="I6" s="16">
        <f t="shared" si="0"/>
        <v>0.93865236339255786</v>
      </c>
      <c r="J6" s="16">
        <f t="shared" si="1"/>
        <v>231.07999999999998</v>
      </c>
    </row>
    <row r="7" spans="1:10" x14ac:dyDescent="0.25">
      <c r="A7" s="18">
        <v>42685</v>
      </c>
      <c r="B7" s="19" t="s">
        <v>8</v>
      </c>
      <c r="C7" s="19" t="s">
        <v>17</v>
      </c>
      <c r="D7" s="19">
        <v>109</v>
      </c>
      <c r="E7" s="19">
        <v>114</v>
      </c>
      <c r="F7" s="19">
        <v>102.64</v>
      </c>
      <c r="G7" s="20">
        <v>105.04</v>
      </c>
      <c r="H7" s="16">
        <f t="shared" si="0"/>
        <v>1.0619641465315666</v>
      </c>
      <c r="I7" s="16">
        <f t="shared" si="0"/>
        <v>1.0853008377760853</v>
      </c>
      <c r="J7" s="16">
        <f t="shared" si="1"/>
        <v>207.68</v>
      </c>
    </row>
    <row r="8" spans="1:10" x14ac:dyDescent="0.25">
      <c r="A8" s="19" t="s">
        <v>26</v>
      </c>
      <c r="B8" s="19" t="s">
        <v>8</v>
      </c>
      <c r="C8" s="19" t="s">
        <v>23</v>
      </c>
      <c r="D8" s="19">
        <v>100</v>
      </c>
      <c r="E8" s="19">
        <v>102</v>
      </c>
      <c r="F8" s="19">
        <v>113.32</v>
      </c>
      <c r="G8" s="20">
        <v>107.36</v>
      </c>
      <c r="H8" s="17">
        <f t="shared" ref="H8" si="2">D8/F8</f>
        <v>0.88245675961877879</v>
      </c>
      <c r="I8" s="17">
        <f t="shared" ref="I8" si="3">E8/G8</f>
        <v>0.95007451564828616</v>
      </c>
      <c r="J8" s="17">
        <f t="shared" ref="J8" si="4">SUM(G8,F8)</f>
        <v>220.68</v>
      </c>
    </row>
    <row r="9" spans="1:10" x14ac:dyDescent="0.25">
      <c r="A9" s="19" t="s">
        <v>28</v>
      </c>
      <c r="B9" s="19" t="s">
        <v>8</v>
      </c>
      <c r="C9" s="19" t="s">
        <v>25</v>
      </c>
      <c r="D9" s="19">
        <v>98</v>
      </c>
      <c r="E9" s="19">
        <v>130</v>
      </c>
      <c r="F9" s="20">
        <v>100.68</v>
      </c>
      <c r="G9" s="19">
        <v>103.36</v>
      </c>
      <c r="H9" s="21">
        <f t="shared" ref="H9" si="5">D9/F9</f>
        <v>0.97338100913786252</v>
      </c>
      <c r="I9" s="21">
        <f t="shared" ref="I9" si="6">E9/G9</f>
        <v>1.2577399380804954</v>
      </c>
      <c r="J9" s="21">
        <f t="shared" ref="J9" si="7">SUM(G9,F9)</f>
        <v>204.04000000000002</v>
      </c>
    </row>
    <row r="10" spans="1:10" s="19" customFormat="1" ht="14.1" customHeight="1" x14ac:dyDescent="0.25">
      <c r="A10" s="19" t="s">
        <v>29</v>
      </c>
      <c r="B10" s="19" t="s">
        <v>8</v>
      </c>
      <c r="C10" s="19" t="s">
        <v>12</v>
      </c>
      <c r="D10" s="19">
        <v>104</v>
      </c>
      <c r="E10" s="19">
        <v>91</v>
      </c>
      <c r="F10" s="20">
        <v>94.24</v>
      </c>
      <c r="G10" s="19">
        <v>106.56</v>
      </c>
      <c r="H10" s="22">
        <f t="shared" ref="H10" si="8">D10/F10</f>
        <v>1.1035653650254669</v>
      </c>
      <c r="I10" s="22">
        <f t="shared" ref="I10" si="9">E10/G10</f>
        <v>0.85397897897897901</v>
      </c>
      <c r="J10" s="22">
        <f t="shared" ref="J10" si="10">SUM(G10,F10)</f>
        <v>200.8</v>
      </c>
    </row>
    <row r="11" spans="1:10" s="19" customFormat="1" ht="14.1" customHeight="1" x14ac:dyDescent="0.25">
      <c r="A11" s="19" t="s">
        <v>30</v>
      </c>
      <c r="B11" s="19" t="s">
        <v>8</v>
      </c>
      <c r="C11" s="19" t="s">
        <v>10</v>
      </c>
      <c r="D11" s="19">
        <v>122</v>
      </c>
      <c r="E11" s="19">
        <v>91</v>
      </c>
      <c r="F11" s="19">
        <v>107.92</v>
      </c>
      <c r="G11" s="20">
        <v>113.04</v>
      </c>
      <c r="H11" s="23">
        <f t="shared" ref="H11" si="11">D11/F11</f>
        <v>1.1304670126019274</v>
      </c>
      <c r="I11" s="23">
        <f t="shared" ref="I11" si="12">E11/G11</f>
        <v>0.80502476999292283</v>
      </c>
      <c r="J11" s="23">
        <f t="shared" ref="J11" si="13">SUM(G11,F11)</f>
        <v>220.96</v>
      </c>
    </row>
    <row r="12" spans="1:10" s="19" customFormat="1" ht="14.1" customHeight="1" x14ac:dyDescent="0.25">
      <c r="A12" s="19" t="s">
        <v>31</v>
      </c>
      <c r="B12" s="19" t="s">
        <v>8</v>
      </c>
      <c r="C12" s="19" t="s">
        <v>14</v>
      </c>
      <c r="D12" s="19">
        <v>99</v>
      </c>
      <c r="E12" s="19">
        <v>108</v>
      </c>
      <c r="F12" s="19">
        <v>103.76</v>
      </c>
      <c r="G12" s="20">
        <v>101</v>
      </c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pane ySplit="2" topLeftCell="A9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7109375" style="15" customWidth="1"/>
    <col min="2" max="2" width="10.5703125" customWidth="1"/>
    <col min="3" max="3" width="11.5703125" customWidth="1"/>
  </cols>
  <sheetData>
    <row r="1" spans="1:10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x14ac:dyDescent="0.25">
      <c r="A2" s="28"/>
      <c r="B2" s="29"/>
      <c r="C2" s="29"/>
      <c r="D2" s="29"/>
      <c r="E2" s="29"/>
      <c r="F2" s="16"/>
      <c r="G2" s="23"/>
      <c r="H2" s="16"/>
      <c r="I2" s="16"/>
      <c r="J2" s="13"/>
    </row>
    <row r="3" spans="1:10" x14ac:dyDescent="0.25">
      <c r="A3" s="18">
        <v>42673</v>
      </c>
      <c r="B3" s="19" t="s">
        <v>16</v>
      </c>
      <c r="C3" s="19" t="s">
        <v>8</v>
      </c>
      <c r="D3" s="19">
        <v>111</v>
      </c>
      <c r="E3" s="19">
        <v>97</v>
      </c>
      <c r="F3" s="19">
        <v>110.88</v>
      </c>
      <c r="G3" s="20">
        <v>115.64</v>
      </c>
      <c r="H3" s="16">
        <f t="shared" ref="H3:I7" si="0">D3/F3</f>
        <v>1.001082251082251</v>
      </c>
      <c r="I3" s="16">
        <f t="shared" si="0"/>
        <v>0.83881010031131098</v>
      </c>
      <c r="J3" s="16">
        <f t="shared" ref="J3:J7" si="1">SUM(G3,F3)</f>
        <v>226.51999999999998</v>
      </c>
    </row>
    <row r="4" spans="1:10" x14ac:dyDescent="0.25">
      <c r="A4" s="18">
        <v>42411</v>
      </c>
      <c r="B4" s="19" t="s">
        <v>16</v>
      </c>
      <c r="C4" s="19" t="s">
        <v>17</v>
      </c>
      <c r="D4" s="19">
        <v>126</v>
      </c>
      <c r="E4" s="19">
        <v>129</v>
      </c>
      <c r="F4" s="20">
        <v>102.56</v>
      </c>
      <c r="G4" s="19">
        <v>96.039999999999992</v>
      </c>
      <c r="H4" s="16">
        <f t="shared" si="0"/>
        <v>1.2285491419656787</v>
      </c>
      <c r="I4" s="16">
        <f t="shared" si="0"/>
        <v>1.3431903373594336</v>
      </c>
      <c r="J4" s="16">
        <f t="shared" si="1"/>
        <v>198.6</v>
      </c>
    </row>
    <row r="5" spans="1:10" x14ac:dyDescent="0.25">
      <c r="A5" s="18">
        <v>42471</v>
      </c>
      <c r="B5" s="19" t="s">
        <v>16</v>
      </c>
      <c r="C5" s="19" t="s">
        <v>23</v>
      </c>
      <c r="D5" s="19">
        <v>111</v>
      </c>
      <c r="E5" s="19">
        <v>110</v>
      </c>
      <c r="F5" s="20">
        <v>112.4</v>
      </c>
      <c r="G5" s="19">
        <v>107.76</v>
      </c>
      <c r="H5" s="16">
        <f t="shared" si="0"/>
        <v>0.98754448398576511</v>
      </c>
      <c r="I5" s="16">
        <f t="shared" si="0"/>
        <v>1.0207869339272457</v>
      </c>
      <c r="J5" s="16">
        <f t="shared" si="1"/>
        <v>220.16000000000003</v>
      </c>
    </row>
    <row r="6" spans="1:10" x14ac:dyDescent="0.25">
      <c r="A6" s="18">
        <v>42532</v>
      </c>
      <c r="B6" s="19" t="s">
        <v>16</v>
      </c>
      <c r="C6" s="19" t="s">
        <v>25</v>
      </c>
      <c r="D6" s="19">
        <v>85</v>
      </c>
      <c r="E6" s="19">
        <v>102</v>
      </c>
      <c r="F6" s="19">
        <v>100.48</v>
      </c>
      <c r="G6" s="20">
        <v>100.36</v>
      </c>
      <c r="H6" s="16">
        <f t="shared" si="0"/>
        <v>0.84593949044585981</v>
      </c>
      <c r="I6" s="16">
        <f t="shared" si="0"/>
        <v>1.0163411717815862</v>
      </c>
      <c r="J6" s="16">
        <f t="shared" si="1"/>
        <v>200.84</v>
      </c>
    </row>
    <row r="7" spans="1:10" x14ac:dyDescent="0.25">
      <c r="A7" s="18">
        <v>42685</v>
      </c>
      <c r="B7" s="19" t="s">
        <v>16</v>
      </c>
      <c r="C7" s="19" t="s">
        <v>12</v>
      </c>
      <c r="D7" s="19">
        <v>96</v>
      </c>
      <c r="E7" s="19">
        <v>87</v>
      </c>
      <c r="F7" s="19">
        <v>97.88</v>
      </c>
      <c r="G7" s="20">
        <v>103.76</v>
      </c>
      <c r="H7" s="16">
        <f t="shared" si="0"/>
        <v>0.98079280751941156</v>
      </c>
      <c r="I7" s="16">
        <f t="shared" si="0"/>
        <v>0.83847340015420191</v>
      </c>
      <c r="J7" s="16">
        <f t="shared" si="1"/>
        <v>201.64</v>
      </c>
    </row>
    <row r="8" spans="1:10" x14ac:dyDescent="0.25">
      <c r="A8" s="19" t="s">
        <v>26</v>
      </c>
      <c r="B8" s="19" t="s">
        <v>16</v>
      </c>
      <c r="C8" s="19" t="s">
        <v>10</v>
      </c>
      <c r="D8" s="19">
        <v>106</v>
      </c>
      <c r="E8" s="19">
        <v>96</v>
      </c>
      <c r="F8" s="20">
        <v>111.32</v>
      </c>
      <c r="G8" s="19">
        <v>111.32</v>
      </c>
      <c r="H8" s="17">
        <f t="shared" ref="H8" si="2">D8/F8</f>
        <v>0.95220984549047794</v>
      </c>
      <c r="I8" s="17">
        <f t="shared" ref="I8" si="3">E8/G8</f>
        <v>0.86237872799137627</v>
      </c>
      <c r="J8" s="17">
        <f t="shared" ref="J8" si="4">SUM(G8,F8)</f>
        <v>222.64</v>
      </c>
    </row>
    <row r="9" spans="1:10" x14ac:dyDescent="0.25">
      <c r="A9" s="19" t="s">
        <v>28</v>
      </c>
      <c r="B9" s="19" t="s">
        <v>16</v>
      </c>
      <c r="C9" s="19" t="s">
        <v>14</v>
      </c>
      <c r="D9" s="19">
        <v>98</v>
      </c>
      <c r="E9" s="19">
        <v>111</v>
      </c>
      <c r="F9" s="20">
        <v>113.52</v>
      </c>
      <c r="G9" s="19">
        <v>100.48</v>
      </c>
      <c r="H9" s="21">
        <f t="shared" ref="H9" si="5">D9/F9</f>
        <v>0.86328400281888662</v>
      </c>
      <c r="I9" s="21">
        <f t="shared" ref="I9" si="6">E9/G9</f>
        <v>1.1046974522292994</v>
      </c>
      <c r="J9" s="21">
        <f t="shared" ref="J9" si="7">SUM(G9,F9)</f>
        <v>214</v>
      </c>
    </row>
    <row r="10" spans="1:10" s="19" customFormat="1" ht="14.1" customHeight="1" x14ac:dyDescent="0.25">
      <c r="A10" s="19" t="s">
        <v>29</v>
      </c>
      <c r="B10" s="19" t="s">
        <v>16</v>
      </c>
      <c r="C10" s="19" t="s">
        <v>7</v>
      </c>
      <c r="D10" s="19">
        <v>89</v>
      </c>
      <c r="E10" s="19">
        <v>88</v>
      </c>
      <c r="F10" s="19">
        <v>100.6</v>
      </c>
      <c r="G10" s="20">
        <v>103.56</v>
      </c>
      <c r="H10" s="22">
        <f t="shared" ref="H10" si="8">D10/F10</f>
        <v>0.88469184890656072</v>
      </c>
      <c r="I10" s="22">
        <f t="shared" ref="I10" si="9">E10/G10</f>
        <v>0.84974893781382776</v>
      </c>
      <c r="J10" s="22">
        <f t="shared" ref="J10" si="10">SUM(G10,F10)</f>
        <v>204.16</v>
      </c>
    </row>
    <row r="11" spans="1:10" s="19" customFormat="1" ht="14.1" customHeight="1" x14ac:dyDescent="0.25">
      <c r="A11" s="19" t="s">
        <v>30</v>
      </c>
      <c r="B11" s="19" t="s">
        <v>16</v>
      </c>
      <c r="C11" s="19" t="s">
        <v>18</v>
      </c>
      <c r="D11" s="19">
        <v>90</v>
      </c>
      <c r="E11" s="19">
        <v>98</v>
      </c>
      <c r="F11" s="19">
        <v>97.92</v>
      </c>
      <c r="G11" s="20">
        <v>100</v>
      </c>
      <c r="H11" s="23">
        <f t="shared" ref="H11" si="11">D11/F11</f>
        <v>0.91911764705882348</v>
      </c>
      <c r="I11" s="23">
        <f t="shared" ref="I11" si="12">E11/G11</f>
        <v>0.98</v>
      </c>
      <c r="J11" s="23">
        <f t="shared" ref="J11" si="13">SUM(G11,F11)</f>
        <v>197.92000000000002</v>
      </c>
    </row>
    <row r="12" spans="1:10" s="19" customFormat="1" ht="14.1" customHeight="1" x14ac:dyDescent="0.25">
      <c r="A12" s="19" t="s">
        <v>31</v>
      </c>
      <c r="B12" s="19" t="s">
        <v>16</v>
      </c>
      <c r="C12" s="19" t="s">
        <v>19</v>
      </c>
      <c r="D12" s="19">
        <v>98</v>
      </c>
      <c r="E12" s="19">
        <v>101</v>
      </c>
      <c r="F12" s="19">
        <v>98.28</v>
      </c>
      <c r="G12" s="20">
        <v>100.04</v>
      </c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pane ySplit="2" topLeftCell="A3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7109375" style="15" customWidth="1"/>
  </cols>
  <sheetData>
    <row r="1" spans="1:10" ht="15" customHeight="1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ht="15" customHeight="1" x14ac:dyDescent="0.25">
      <c r="A2" s="28"/>
      <c r="B2" s="29"/>
      <c r="C2" s="29"/>
      <c r="D2" s="29"/>
      <c r="E2" s="29"/>
      <c r="F2" s="16"/>
      <c r="G2" s="26"/>
      <c r="H2" s="26"/>
      <c r="I2" s="26"/>
      <c r="J2" s="13"/>
    </row>
    <row r="3" spans="1:10" x14ac:dyDescent="0.25">
      <c r="A3" s="18">
        <v>42673</v>
      </c>
      <c r="B3" s="19" t="s">
        <v>7</v>
      </c>
      <c r="C3" s="19" t="s">
        <v>19</v>
      </c>
      <c r="D3" s="19">
        <v>106</v>
      </c>
      <c r="E3" s="19">
        <v>110</v>
      </c>
      <c r="F3" s="20">
        <v>110.68</v>
      </c>
      <c r="G3" s="19">
        <v>106.84</v>
      </c>
      <c r="H3" s="16">
        <f t="shared" ref="H3:I7" si="0">D3/F3</f>
        <v>0.95771593783881459</v>
      </c>
      <c r="I3" s="16">
        <f t="shared" si="0"/>
        <v>1.0295769374766004</v>
      </c>
      <c r="J3" s="16">
        <f t="shared" ref="J3:J7" si="1">SUM(G3,F3)</f>
        <v>217.52</v>
      </c>
    </row>
    <row r="4" spans="1:10" x14ac:dyDescent="0.25">
      <c r="A4" s="18">
        <v>42380</v>
      </c>
      <c r="B4" s="19" t="s">
        <v>7</v>
      </c>
      <c r="C4" s="19" t="s">
        <v>6</v>
      </c>
      <c r="D4" s="19">
        <v>76</v>
      </c>
      <c r="E4" s="19">
        <v>80</v>
      </c>
      <c r="F4" s="19">
        <v>111.56</v>
      </c>
      <c r="G4" s="20">
        <v>101.12</v>
      </c>
      <c r="H4" s="16">
        <f t="shared" si="0"/>
        <v>0.68124775905342416</v>
      </c>
      <c r="I4" s="16">
        <f t="shared" si="0"/>
        <v>0.79113924050632911</v>
      </c>
      <c r="J4" s="16">
        <f t="shared" si="1"/>
        <v>212.68</v>
      </c>
    </row>
    <row r="5" spans="1:10" x14ac:dyDescent="0.25">
      <c r="A5" s="18">
        <v>42471</v>
      </c>
      <c r="B5" s="19" t="s">
        <v>7</v>
      </c>
      <c r="C5" s="19" t="s">
        <v>15</v>
      </c>
      <c r="D5" s="19">
        <v>95</v>
      </c>
      <c r="E5" s="19">
        <v>101</v>
      </c>
      <c r="F5" s="19">
        <v>117.12</v>
      </c>
      <c r="G5" s="20">
        <v>106.44</v>
      </c>
      <c r="H5" s="16">
        <f t="shared" si="0"/>
        <v>0.81113387978142071</v>
      </c>
      <c r="I5" s="16">
        <f t="shared" si="0"/>
        <v>0.94889139421270197</v>
      </c>
      <c r="J5" s="16">
        <f t="shared" si="1"/>
        <v>223.56</v>
      </c>
    </row>
    <row r="6" spans="1:10" x14ac:dyDescent="0.25">
      <c r="A6" s="18">
        <v>42532</v>
      </c>
      <c r="B6" s="19" t="s">
        <v>7</v>
      </c>
      <c r="C6" s="19" t="s">
        <v>11</v>
      </c>
      <c r="D6" s="19">
        <v>80</v>
      </c>
      <c r="E6" s="19">
        <v>92</v>
      </c>
      <c r="F6" s="20">
        <v>97.16</v>
      </c>
      <c r="G6" s="19">
        <v>96</v>
      </c>
      <c r="H6" s="16">
        <f t="shared" si="0"/>
        <v>0.82338410868670242</v>
      </c>
      <c r="I6" s="16">
        <f t="shared" si="0"/>
        <v>0.95833333333333337</v>
      </c>
      <c r="J6" s="16">
        <f t="shared" si="1"/>
        <v>193.16</v>
      </c>
    </row>
    <row r="7" spans="1:10" x14ac:dyDescent="0.25">
      <c r="A7" s="18">
        <v>42624</v>
      </c>
      <c r="B7" s="19" t="s">
        <v>7</v>
      </c>
      <c r="C7" s="19" t="s">
        <v>13</v>
      </c>
      <c r="D7" s="19">
        <v>91</v>
      </c>
      <c r="E7" s="19">
        <v>96</v>
      </c>
      <c r="F7" s="20">
        <v>100.68</v>
      </c>
      <c r="G7" s="19">
        <v>95.24</v>
      </c>
      <c r="H7" s="16">
        <f t="shared" si="0"/>
        <v>0.90385379419944367</v>
      </c>
      <c r="I7" s="16">
        <f t="shared" si="0"/>
        <v>1.0079798404031919</v>
      </c>
      <c r="J7" s="16">
        <f t="shared" si="1"/>
        <v>195.92000000000002</v>
      </c>
    </row>
    <row r="8" spans="1:10" x14ac:dyDescent="0.25">
      <c r="A8" s="19" t="s">
        <v>26</v>
      </c>
      <c r="B8" s="19" t="s">
        <v>7</v>
      </c>
      <c r="C8" s="19" t="s">
        <v>24</v>
      </c>
      <c r="D8" s="19">
        <v>97</v>
      </c>
      <c r="E8" s="19">
        <v>103</v>
      </c>
      <c r="F8" s="19">
        <v>121.64</v>
      </c>
      <c r="G8" s="20">
        <v>124.08</v>
      </c>
      <c r="H8" s="21">
        <f t="shared" ref="H8:H9" si="2">D8/F8</f>
        <v>0.79743505425846761</v>
      </c>
      <c r="I8" s="21">
        <f t="shared" ref="I8:I9" si="3">E8/G8</f>
        <v>0.83010960670535139</v>
      </c>
      <c r="J8" s="21">
        <f t="shared" ref="J8:J9" si="4">SUM(G8,F8)</f>
        <v>245.72</v>
      </c>
    </row>
    <row r="9" spans="1:10" x14ac:dyDescent="0.25">
      <c r="A9" s="19" t="s">
        <v>27</v>
      </c>
      <c r="B9" s="19" t="s">
        <v>7</v>
      </c>
      <c r="C9" s="19" t="s">
        <v>22</v>
      </c>
      <c r="D9" s="19">
        <v>89</v>
      </c>
      <c r="E9" s="19">
        <v>99</v>
      </c>
      <c r="F9" s="19">
        <v>103.44</v>
      </c>
      <c r="G9" s="20">
        <v>105.92</v>
      </c>
      <c r="H9" s="21">
        <f t="shared" si="2"/>
        <v>0.86040216550657389</v>
      </c>
      <c r="I9" s="21">
        <f t="shared" si="3"/>
        <v>0.93466767371601212</v>
      </c>
      <c r="J9" s="21">
        <f t="shared" si="4"/>
        <v>209.36</v>
      </c>
    </row>
    <row r="10" spans="1:10" s="19" customFormat="1" ht="14.1" customHeight="1" x14ac:dyDescent="0.25">
      <c r="A10" s="19" t="s">
        <v>29</v>
      </c>
      <c r="B10" s="19" t="s">
        <v>7</v>
      </c>
      <c r="C10" s="19" t="s">
        <v>16</v>
      </c>
      <c r="D10" s="19">
        <v>88</v>
      </c>
      <c r="E10" s="19">
        <v>89</v>
      </c>
      <c r="F10" s="20">
        <v>103.56</v>
      </c>
      <c r="G10" s="19">
        <v>100.6</v>
      </c>
      <c r="H10" s="22">
        <f t="shared" ref="H10" si="5">D10/F10</f>
        <v>0.84974893781382776</v>
      </c>
      <c r="I10" s="22">
        <f t="shared" ref="I10" si="6">E10/G10</f>
        <v>0.88469184890656072</v>
      </c>
      <c r="J10" s="22">
        <f t="shared" ref="J10" si="7">SUM(G10,F10)</f>
        <v>204.16</v>
      </c>
    </row>
    <row r="11" spans="1:10" s="19" customFormat="1" ht="14.1" customHeight="1" x14ac:dyDescent="0.25">
      <c r="A11" s="19" t="s">
        <v>30</v>
      </c>
      <c r="B11" s="19" t="s">
        <v>7</v>
      </c>
      <c r="C11" s="19" t="s">
        <v>9</v>
      </c>
      <c r="D11" s="19">
        <v>95</v>
      </c>
      <c r="E11" s="19">
        <v>94</v>
      </c>
      <c r="F11" s="20">
        <v>100.36</v>
      </c>
      <c r="G11" s="19">
        <v>92.12</v>
      </c>
      <c r="H11" s="26">
        <f t="shared" ref="H11:H12" si="8">D11/F11</f>
        <v>0.9465922678357912</v>
      </c>
      <c r="I11" s="26">
        <f t="shared" ref="I11:I12" si="9">E11/G11</f>
        <v>1.0204081632653061</v>
      </c>
      <c r="J11" s="26">
        <f t="shared" ref="J11:J12" si="10">SUM(G11,F11)</f>
        <v>192.48000000000002</v>
      </c>
    </row>
    <row r="12" spans="1:10" s="19" customFormat="1" ht="14.1" customHeight="1" x14ac:dyDescent="0.25">
      <c r="A12" s="19" t="s">
        <v>32</v>
      </c>
      <c r="B12" s="19" t="s">
        <v>7</v>
      </c>
      <c r="C12" s="19" t="s">
        <v>21</v>
      </c>
      <c r="D12" s="19">
        <v>81</v>
      </c>
      <c r="E12" s="19">
        <v>86</v>
      </c>
      <c r="F12" s="20">
        <v>102.36</v>
      </c>
      <c r="G12" s="19">
        <v>93.24</v>
      </c>
      <c r="H12" s="26">
        <f t="shared" si="8"/>
        <v>0.79132473622508792</v>
      </c>
      <c r="I12" s="26">
        <f t="shared" si="9"/>
        <v>0.92235092235092242</v>
      </c>
      <c r="J12" s="26">
        <f t="shared" si="10"/>
        <v>195.6</v>
      </c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pane ySplit="2" topLeftCell="A3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7109375" style="14" customWidth="1"/>
    <col min="2" max="2" width="9.140625" style="1"/>
    <col min="3" max="3" width="12.5703125" style="1" customWidth="1"/>
    <col min="4" max="16384" width="9.140625" style="1"/>
  </cols>
  <sheetData>
    <row r="1" spans="1:10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x14ac:dyDescent="0.25">
      <c r="A2" s="28"/>
      <c r="B2" s="29"/>
      <c r="C2" s="29"/>
      <c r="D2" s="29"/>
      <c r="E2" s="29"/>
      <c r="F2" s="16"/>
      <c r="G2" s="23"/>
      <c r="H2" s="23"/>
      <c r="I2" s="23"/>
      <c r="J2" s="13"/>
    </row>
    <row r="3" spans="1:10" customFormat="1" x14ac:dyDescent="0.25">
      <c r="A3" s="18">
        <v>42411</v>
      </c>
      <c r="B3" s="19" t="s">
        <v>18</v>
      </c>
      <c r="C3" s="19" t="s">
        <v>19</v>
      </c>
      <c r="D3" s="19">
        <v>88</v>
      </c>
      <c r="E3" s="19">
        <v>89</v>
      </c>
      <c r="F3" s="20">
        <v>107.24</v>
      </c>
      <c r="G3" s="19">
        <v>109.4</v>
      </c>
      <c r="H3" s="16">
        <f t="shared" ref="H3:I6" si="0">D3/F3</f>
        <v>0.82058933233867959</v>
      </c>
      <c r="I3" s="16">
        <f t="shared" si="0"/>
        <v>0.8135283363802559</v>
      </c>
      <c r="J3" s="16">
        <f t="shared" ref="J3:J6" si="1">SUM(G3,F3)</f>
        <v>216.64</v>
      </c>
    </row>
    <row r="4" spans="1:10" customFormat="1" x14ac:dyDescent="0.25">
      <c r="A4" s="18">
        <v>42471</v>
      </c>
      <c r="B4" s="19" t="s">
        <v>18</v>
      </c>
      <c r="C4" s="19" t="s">
        <v>6</v>
      </c>
      <c r="D4" s="19">
        <v>99</v>
      </c>
      <c r="E4" s="19">
        <v>77</v>
      </c>
      <c r="F4" s="19">
        <v>100.08</v>
      </c>
      <c r="G4" s="20">
        <v>96.04</v>
      </c>
      <c r="H4" s="16">
        <f t="shared" si="0"/>
        <v>0.98920863309352525</v>
      </c>
      <c r="I4" s="16">
        <f t="shared" si="0"/>
        <v>0.80174927113702621</v>
      </c>
      <c r="J4" s="16">
        <f t="shared" si="1"/>
        <v>196.12</v>
      </c>
    </row>
    <row r="5" spans="1:10" customFormat="1" x14ac:dyDescent="0.25">
      <c r="A5" s="18">
        <v>42685</v>
      </c>
      <c r="B5" s="19" t="s">
        <v>18</v>
      </c>
      <c r="C5" s="19" t="s">
        <v>11</v>
      </c>
      <c r="D5" s="19">
        <v>88</v>
      </c>
      <c r="E5" s="19">
        <v>111</v>
      </c>
      <c r="F5" s="20">
        <v>98.56</v>
      </c>
      <c r="G5" s="19">
        <v>100.8</v>
      </c>
      <c r="H5" s="16">
        <f t="shared" si="0"/>
        <v>0.89285714285714279</v>
      </c>
      <c r="I5" s="16">
        <f t="shared" si="0"/>
        <v>1.1011904761904763</v>
      </c>
      <c r="J5" s="16">
        <f t="shared" si="1"/>
        <v>199.36</v>
      </c>
    </row>
    <row r="6" spans="1:10" customFormat="1" x14ac:dyDescent="0.25">
      <c r="A6" s="19" t="s">
        <v>26</v>
      </c>
      <c r="B6" s="19" t="s">
        <v>18</v>
      </c>
      <c r="C6" s="19" t="s">
        <v>13</v>
      </c>
      <c r="D6" s="19">
        <v>104</v>
      </c>
      <c r="E6" s="19">
        <v>87</v>
      </c>
      <c r="F6" s="20">
        <v>106.48</v>
      </c>
      <c r="G6" s="19">
        <v>101.84</v>
      </c>
      <c r="H6" s="16">
        <f t="shared" si="0"/>
        <v>0.97670924117205105</v>
      </c>
      <c r="I6" s="16">
        <f t="shared" si="0"/>
        <v>0.85428122545168894</v>
      </c>
      <c r="J6" s="16">
        <f t="shared" si="1"/>
        <v>208.32</v>
      </c>
    </row>
    <row r="7" spans="1:10" s="19" customFormat="1" ht="14.1" customHeight="1" x14ac:dyDescent="0.25">
      <c r="A7" s="19" t="s">
        <v>29</v>
      </c>
      <c r="B7" s="19" t="s">
        <v>18</v>
      </c>
      <c r="C7" s="19" t="s">
        <v>22</v>
      </c>
      <c r="D7" s="19">
        <v>117</v>
      </c>
      <c r="E7" s="19">
        <v>85</v>
      </c>
      <c r="F7" s="19">
        <v>114.6</v>
      </c>
      <c r="G7" s="20">
        <v>113.92</v>
      </c>
      <c r="H7" s="22">
        <f t="shared" ref="H7" si="2">D7/F7</f>
        <v>1.0209424083769634</v>
      </c>
      <c r="I7" s="22">
        <f t="shared" ref="I7" si="3">E7/G7</f>
        <v>0.7461376404494382</v>
      </c>
      <c r="J7" s="22">
        <f t="shared" ref="J7" si="4">SUM(G7,F7)</f>
        <v>228.51999999999998</v>
      </c>
    </row>
    <row r="8" spans="1:10" s="19" customFormat="1" ht="14.1" customHeight="1" x14ac:dyDescent="0.25">
      <c r="A8" s="19" t="s">
        <v>30</v>
      </c>
      <c r="B8" s="19" t="s">
        <v>18</v>
      </c>
      <c r="C8" s="19" t="s">
        <v>16</v>
      </c>
      <c r="D8" s="19">
        <v>98</v>
      </c>
      <c r="E8" s="19">
        <v>90</v>
      </c>
      <c r="F8" s="20">
        <v>100</v>
      </c>
      <c r="G8" s="19">
        <v>97.92</v>
      </c>
      <c r="H8" s="23">
        <f t="shared" ref="H8" si="5">D8/F8</f>
        <v>0.98</v>
      </c>
      <c r="I8" s="23">
        <f t="shared" ref="I8" si="6">E8/G8</f>
        <v>0.91911764705882348</v>
      </c>
      <c r="J8" s="23">
        <f t="shared" ref="J8" si="7">SUM(G8,F8)</f>
        <v>197.92000000000002</v>
      </c>
    </row>
    <row r="9" spans="1:10" s="19" customFormat="1" ht="14.1" customHeight="1" x14ac:dyDescent="0.25">
      <c r="A9" s="19" t="s">
        <v>31</v>
      </c>
      <c r="B9" s="19" t="s">
        <v>18</v>
      </c>
      <c r="C9" s="19" t="s">
        <v>9</v>
      </c>
      <c r="D9" s="19">
        <v>122</v>
      </c>
      <c r="E9" s="19">
        <v>78</v>
      </c>
      <c r="F9" s="20">
        <v>98.36</v>
      </c>
      <c r="G9" s="19">
        <v>90.88</v>
      </c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pane ySplit="2" topLeftCell="A9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7109375" style="15" customWidth="1"/>
    <col min="2" max="2" width="13.85546875" customWidth="1"/>
    <col min="3" max="3" width="14.42578125" customWidth="1"/>
  </cols>
  <sheetData>
    <row r="1" spans="1:10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x14ac:dyDescent="0.25">
      <c r="A2" s="28"/>
      <c r="B2" s="29"/>
      <c r="C2" s="29"/>
      <c r="D2" s="29"/>
      <c r="E2" s="29"/>
      <c r="F2" s="16"/>
      <c r="G2" s="23"/>
      <c r="H2" s="23"/>
      <c r="I2" s="24"/>
      <c r="J2" s="13"/>
    </row>
    <row r="3" spans="1:10" x14ac:dyDescent="0.25">
      <c r="A3" s="18">
        <v>42673</v>
      </c>
      <c r="B3" s="19" t="s">
        <v>14</v>
      </c>
      <c r="C3" s="19" t="s">
        <v>6</v>
      </c>
      <c r="D3" s="19">
        <v>83</v>
      </c>
      <c r="E3" s="19">
        <v>101</v>
      </c>
      <c r="F3" s="20">
        <v>101.28</v>
      </c>
      <c r="G3" s="19">
        <v>97.28</v>
      </c>
      <c r="H3" s="16">
        <f t="shared" ref="H3:I7" si="0">D3/F3</f>
        <v>0.81951026856240128</v>
      </c>
      <c r="I3" s="16">
        <f t="shared" si="0"/>
        <v>1.0382401315789473</v>
      </c>
      <c r="J3" s="16">
        <f t="shared" ref="J3:J7" si="1">SUM(G3,F3)</f>
        <v>198.56</v>
      </c>
    </row>
    <row r="4" spans="1:10" x14ac:dyDescent="0.25">
      <c r="A4" s="18">
        <v>42411</v>
      </c>
      <c r="B4" s="19" t="s">
        <v>14</v>
      </c>
      <c r="C4" s="19" t="s">
        <v>15</v>
      </c>
      <c r="D4" s="19">
        <v>104</v>
      </c>
      <c r="E4" s="19">
        <v>110</v>
      </c>
      <c r="F4" s="20">
        <v>89.92</v>
      </c>
      <c r="G4" s="19">
        <v>104.84</v>
      </c>
      <c r="H4" s="16">
        <f t="shared" si="0"/>
        <v>1.1565836298932384</v>
      </c>
      <c r="I4" s="16">
        <f t="shared" si="0"/>
        <v>1.0492178557802365</v>
      </c>
      <c r="J4" s="16">
        <f t="shared" si="1"/>
        <v>194.76</v>
      </c>
    </row>
    <row r="5" spans="1:10" x14ac:dyDescent="0.25">
      <c r="A5" s="18">
        <v>42471</v>
      </c>
      <c r="B5" s="19" t="s">
        <v>14</v>
      </c>
      <c r="C5" s="19" t="s">
        <v>11</v>
      </c>
      <c r="D5" s="19">
        <v>79</v>
      </c>
      <c r="E5" s="19">
        <v>86</v>
      </c>
      <c r="F5" s="19">
        <v>111.36</v>
      </c>
      <c r="G5" s="20">
        <v>106.72</v>
      </c>
      <c r="H5" s="16">
        <f t="shared" si="0"/>
        <v>0.70941091954022983</v>
      </c>
      <c r="I5" s="16">
        <f t="shared" si="0"/>
        <v>0.80584707646176912</v>
      </c>
      <c r="J5" s="16">
        <f t="shared" si="1"/>
        <v>218.07999999999998</v>
      </c>
    </row>
    <row r="6" spans="1:10" x14ac:dyDescent="0.25">
      <c r="A6" s="18">
        <v>42532</v>
      </c>
      <c r="B6" s="19" t="s">
        <v>14</v>
      </c>
      <c r="C6" s="19" t="s">
        <v>13</v>
      </c>
      <c r="D6" s="19">
        <v>117</v>
      </c>
      <c r="E6" s="19">
        <v>93</v>
      </c>
      <c r="F6" s="19">
        <v>109.92</v>
      </c>
      <c r="G6" s="20">
        <v>110</v>
      </c>
      <c r="H6" s="16">
        <f t="shared" si="0"/>
        <v>1.064410480349345</v>
      </c>
      <c r="I6" s="16">
        <f t="shared" si="0"/>
        <v>0.84545454545454546</v>
      </c>
      <c r="J6" s="16">
        <f t="shared" si="1"/>
        <v>219.92000000000002</v>
      </c>
    </row>
    <row r="7" spans="1:10" x14ac:dyDescent="0.25">
      <c r="A7" s="18">
        <v>42624</v>
      </c>
      <c r="B7" s="19" t="s">
        <v>14</v>
      </c>
      <c r="C7" s="19" t="s">
        <v>24</v>
      </c>
      <c r="D7" s="19">
        <v>86</v>
      </c>
      <c r="E7" s="19">
        <v>92</v>
      </c>
      <c r="F7" s="20">
        <v>95.88</v>
      </c>
      <c r="G7" s="19">
        <v>102.8</v>
      </c>
      <c r="H7" s="16">
        <f t="shared" si="0"/>
        <v>0.89695452649144769</v>
      </c>
      <c r="I7" s="16">
        <f t="shared" si="0"/>
        <v>0.89494163424124518</v>
      </c>
      <c r="J7" s="16">
        <f t="shared" si="1"/>
        <v>198.68</v>
      </c>
    </row>
    <row r="8" spans="1:10" x14ac:dyDescent="0.25">
      <c r="A8" s="19" t="s">
        <v>26</v>
      </c>
      <c r="B8" s="19" t="s">
        <v>14</v>
      </c>
      <c r="C8" s="19" t="s">
        <v>22</v>
      </c>
      <c r="D8" s="19">
        <v>106</v>
      </c>
      <c r="E8" s="19">
        <v>115</v>
      </c>
      <c r="F8" s="20">
        <v>98.24</v>
      </c>
      <c r="G8" s="19">
        <v>97.24</v>
      </c>
      <c r="H8" s="17">
        <f t="shared" ref="H8" si="2">D8/F8</f>
        <v>1.0789902280130295</v>
      </c>
      <c r="I8" s="17">
        <f t="shared" ref="I8" si="3">E8/G8</f>
        <v>1.1826408885232416</v>
      </c>
      <c r="J8" s="17">
        <f t="shared" ref="J8" si="4">SUM(G8,F8)</f>
        <v>195.48</v>
      </c>
    </row>
    <row r="9" spans="1:10" x14ac:dyDescent="0.25">
      <c r="A9" s="19" t="s">
        <v>28</v>
      </c>
      <c r="B9" s="19" t="s">
        <v>14</v>
      </c>
      <c r="C9" s="19" t="s">
        <v>16</v>
      </c>
      <c r="D9" s="19">
        <v>111</v>
      </c>
      <c r="E9" s="19">
        <v>98</v>
      </c>
      <c r="F9" s="19">
        <v>100.48</v>
      </c>
      <c r="G9" s="20">
        <v>113.52</v>
      </c>
      <c r="H9" s="21">
        <f t="shared" ref="H9" si="5">D9/F9</f>
        <v>1.1046974522292994</v>
      </c>
      <c r="I9" s="21">
        <f t="shared" ref="I9" si="6">E9/G9</f>
        <v>0.86328400281888662</v>
      </c>
      <c r="J9" s="21">
        <f t="shared" ref="J9" si="7">SUM(G9,F9)</f>
        <v>214</v>
      </c>
    </row>
    <row r="10" spans="1:10" s="19" customFormat="1" ht="14.1" customHeight="1" x14ac:dyDescent="0.25">
      <c r="A10" s="19" t="s">
        <v>29</v>
      </c>
      <c r="B10" s="19" t="s">
        <v>14</v>
      </c>
      <c r="C10" s="19" t="s">
        <v>9</v>
      </c>
      <c r="D10" s="19">
        <v>102</v>
      </c>
      <c r="E10" s="19">
        <v>75</v>
      </c>
      <c r="F10" s="19">
        <v>108.64</v>
      </c>
      <c r="G10" s="20">
        <v>109.28</v>
      </c>
      <c r="H10" s="22">
        <f t="shared" ref="H10" si="8">D10/F10</f>
        <v>0.93888070692194403</v>
      </c>
      <c r="I10" s="22">
        <f t="shared" ref="I10" si="9">E10/G10</f>
        <v>0.68631039531478766</v>
      </c>
      <c r="J10" s="22">
        <f t="shared" ref="J10" si="10">SUM(G10,F10)</f>
        <v>217.92000000000002</v>
      </c>
    </row>
    <row r="11" spans="1:10" s="19" customFormat="1" ht="14.1" customHeight="1" x14ac:dyDescent="0.25">
      <c r="A11" s="19" t="s">
        <v>30</v>
      </c>
      <c r="B11" s="19" t="s">
        <v>14</v>
      </c>
      <c r="C11" s="19" t="s">
        <v>21</v>
      </c>
      <c r="D11" s="19">
        <v>88</v>
      </c>
      <c r="E11" s="19">
        <v>103</v>
      </c>
      <c r="F11" s="20">
        <v>104.6</v>
      </c>
      <c r="G11" s="19">
        <v>111.44</v>
      </c>
      <c r="H11" s="24">
        <f t="shared" ref="H11" si="11">D11/F11</f>
        <v>0.84130019120458899</v>
      </c>
      <c r="I11" s="24">
        <f t="shared" ref="I11" si="12">E11/G11</f>
        <v>0.9242641780330223</v>
      </c>
      <c r="J11" s="24">
        <f t="shared" ref="J11" si="13">SUM(G11,F11)</f>
        <v>216.04</v>
      </c>
    </row>
    <row r="12" spans="1:10" s="19" customFormat="1" ht="14.1" customHeight="1" x14ac:dyDescent="0.25">
      <c r="A12" s="19" t="s">
        <v>31</v>
      </c>
      <c r="B12" s="19" t="s">
        <v>14</v>
      </c>
      <c r="C12" s="19" t="s">
        <v>8</v>
      </c>
      <c r="D12" s="19">
        <v>108</v>
      </c>
      <c r="E12" s="19">
        <v>99</v>
      </c>
      <c r="F12" s="20">
        <v>101</v>
      </c>
      <c r="G12" s="19">
        <v>103.76</v>
      </c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2" topLeftCell="A9" activePane="bottomLeft" state="frozen"/>
      <selection activeCell="F13" sqref="F13"/>
      <selection pane="bottomLeft" activeCell="F13" sqref="F13"/>
    </sheetView>
  </sheetViews>
  <sheetFormatPr defaultRowHeight="15" x14ac:dyDescent="0.25"/>
  <cols>
    <col min="1" max="1" width="12.7109375" style="15" customWidth="1"/>
    <col min="3" max="3" width="17.42578125" customWidth="1"/>
  </cols>
  <sheetData>
    <row r="1" spans="1:10" ht="15" customHeight="1" x14ac:dyDescent="0.25">
      <c r="A1" s="28" t="s">
        <v>0</v>
      </c>
      <c r="B1" s="29" t="s">
        <v>1</v>
      </c>
      <c r="C1" s="29"/>
      <c r="D1" s="29" t="s">
        <v>2</v>
      </c>
      <c r="E1" s="29"/>
      <c r="F1" s="27" t="s">
        <v>3</v>
      </c>
      <c r="G1" s="27"/>
      <c r="H1" s="27" t="s">
        <v>4</v>
      </c>
      <c r="I1" s="27"/>
      <c r="J1" s="13" t="s">
        <v>5</v>
      </c>
    </row>
    <row r="2" spans="1:10" ht="15" customHeight="1" x14ac:dyDescent="0.25">
      <c r="A2" s="28"/>
      <c r="B2" s="29"/>
      <c r="C2" s="29"/>
      <c r="D2" s="29"/>
      <c r="E2" s="29"/>
      <c r="F2" s="16"/>
      <c r="G2" s="25"/>
      <c r="H2" s="25"/>
      <c r="I2" s="25"/>
      <c r="J2" s="13"/>
    </row>
    <row r="3" spans="1:10" x14ac:dyDescent="0.25">
      <c r="A3" s="18">
        <v>42673</v>
      </c>
      <c r="B3" s="19" t="s">
        <v>6</v>
      </c>
      <c r="C3" s="19" t="s">
        <v>14</v>
      </c>
      <c r="D3" s="19">
        <v>101</v>
      </c>
      <c r="E3" s="19">
        <v>83</v>
      </c>
      <c r="F3" s="19">
        <v>97.28</v>
      </c>
      <c r="G3" s="20">
        <v>101.28</v>
      </c>
      <c r="H3" s="16">
        <f t="shared" ref="H3:I7" si="0">D3/F3</f>
        <v>1.0382401315789473</v>
      </c>
      <c r="I3" s="16">
        <f t="shared" si="0"/>
        <v>0.81951026856240128</v>
      </c>
      <c r="J3" s="16">
        <f t="shared" ref="J3:J7" si="1">SUM(G3,F3)</f>
        <v>198.56</v>
      </c>
    </row>
    <row r="4" spans="1:10" x14ac:dyDescent="0.25">
      <c r="A4" s="18">
        <v>42380</v>
      </c>
      <c r="B4" s="19" t="s">
        <v>6</v>
      </c>
      <c r="C4" s="19" t="s">
        <v>7</v>
      </c>
      <c r="D4" s="19">
        <v>80</v>
      </c>
      <c r="E4" s="19">
        <v>76</v>
      </c>
      <c r="F4" s="20">
        <v>101.12</v>
      </c>
      <c r="G4" s="19">
        <v>111.56</v>
      </c>
      <c r="H4" s="16">
        <f t="shared" si="0"/>
        <v>0.79113924050632911</v>
      </c>
      <c r="I4" s="16">
        <f t="shared" si="0"/>
        <v>0.68124775905342416</v>
      </c>
      <c r="J4" s="16">
        <f t="shared" si="1"/>
        <v>212.68</v>
      </c>
    </row>
    <row r="5" spans="1:10" x14ac:dyDescent="0.25">
      <c r="A5" s="18">
        <v>42471</v>
      </c>
      <c r="B5" s="19" t="s">
        <v>6</v>
      </c>
      <c r="C5" s="19" t="s">
        <v>18</v>
      </c>
      <c r="D5" s="19">
        <v>77</v>
      </c>
      <c r="E5" s="19">
        <v>99</v>
      </c>
      <c r="F5" s="20">
        <v>96.04</v>
      </c>
      <c r="G5" s="19">
        <v>100.08</v>
      </c>
      <c r="H5" s="16">
        <f t="shared" si="0"/>
        <v>0.80174927113702621</v>
      </c>
      <c r="I5" s="16">
        <f t="shared" si="0"/>
        <v>0.98920863309352525</v>
      </c>
      <c r="J5" s="16">
        <f t="shared" si="1"/>
        <v>196.12</v>
      </c>
    </row>
    <row r="6" spans="1:10" x14ac:dyDescent="0.25">
      <c r="A6" s="18">
        <v>42532</v>
      </c>
      <c r="B6" s="19" t="s">
        <v>6</v>
      </c>
      <c r="C6" s="19" t="s">
        <v>19</v>
      </c>
      <c r="D6" s="19">
        <v>88</v>
      </c>
      <c r="E6" s="19">
        <v>108</v>
      </c>
      <c r="F6" s="20">
        <v>105.6</v>
      </c>
      <c r="G6" s="19">
        <v>97.96</v>
      </c>
      <c r="H6" s="16">
        <f t="shared" si="0"/>
        <v>0.83333333333333337</v>
      </c>
      <c r="I6" s="16">
        <f t="shared" si="0"/>
        <v>1.102490812576562</v>
      </c>
      <c r="J6" s="16">
        <f t="shared" si="1"/>
        <v>203.56</v>
      </c>
    </row>
    <row r="7" spans="1:10" x14ac:dyDescent="0.25">
      <c r="A7" s="18">
        <v>42685</v>
      </c>
      <c r="B7" s="19" t="s">
        <v>6</v>
      </c>
      <c r="C7" s="19" t="s">
        <v>20</v>
      </c>
      <c r="D7" s="19">
        <v>102</v>
      </c>
      <c r="E7" s="19">
        <v>93</v>
      </c>
      <c r="F7" s="19">
        <v>111.88</v>
      </c>
      <c r="G7" s="20">
        <v>110.4</v>
      </c>
      <c r="H7" s="16">
        <f t="shared" si="0"/>
        <v>0.91169109760457634</v>
      </c>
      <c r="I7" s="16">
        <f t="shared" si="0"/>
        <v>0.84239130434782605</v>
      </c>
      <c r="J7" s="16">
        <f t="shared" si="1"/>
        <v>222.28</v>
      </c>
    </row>
    <row r="8" spans="1:10" x14ac:dyDescent="0.25">
      <c r="A8" s="19" t="s">
        <v>26</v>
      </c>
      <c r="B8" s="19" t="s">
        <v>6</v>
      </c>
      <c r="C8" s="19" t="s">
        <v>15</v>
      </c>
      <c r="D8" s="19">
        <v>102</v>
      </c>
      <c r="E8" s="19">
        <v>115</v>
      </c>
      <c r="F8" s="20">
        <v>103.68</v>
      </c>
      <c r="G8" s="19">
        <v>113.68</v>
      </c>
      <c r="H8" s="17">
        <f t="shared" ref="H8" si="2">D8/F8</f>
        <v>0.98379629629629628</v>
      </c>
      <c r="I8" s="17">
        <f t="shared" ref="I8" si="3">E8/G8</f>
        <v>1.0116115411681914</v>
      </c>
      <c r="J8" s="17">
        <f t="shared" ref="J8" si="4">SUM(G8,F8)</f>
        <v>217.36</v>
      </c>
    </row>
    <row r="9" spans="1:10" x14ac:dyDescent="0.25">
      <c r="A9" s="19" t="s">
        <v>28</v>
      </c>
      <c r="B9" s="19" t="s">
        <v>6</v>
      </c>
      <c r="C9" s="19" t="s">
        <v>11</v>
      </c>
      <c r="D9" s="19">
        <v>104</v>
      </c>
      <c r="E9" s="19">
        <v>103</v>
      </c>
      <c r="F9" s="19">
        <v>103.2</v>
      </c>
      <c r="G9" s="20">
        <v>102.12</v>
      </c>
      <c r="H9" s="21">
        <f t="shared" ref="H9" si="5">D9/F9</f>
        <v>1.0077519379844961</v>
      </c>
      <c r="I9" s="21">
        <f t="shared" ref="I9" si="6">E9/G9</f>
        <v>1.008617312965139</v>
      </c>
      <c r="J9" s="21">
        <f t="shared" ref="J9" si="7">SUM(G9,F9)</f>
        <v>205.32</v>
      </c>
    </row>
    <row r="10" spans="1:10" s="19" customFormat="1" ht="14.1" customHeight="1" x14ac:dyDescent="0.25">
      <c r="A10" s="19" t="s">
        <v>30</v>
      </c>
      <c r="B10" s="19" t="s">
        <v>6</v>
      </c>
      <c r="C10" s="19" t="s">
        <v>24</v>
      </c>
      <c r="D10" s="19">
        <v>92</v>
      </c>
      <c r="E10" s="19">
        <v>113</v>
      </c>
      <c r="F10" s="20">
        <v>106.56</v>
      </c>
      <c r="G10" s="19">
        <v>110.2</v>
      </c>
      <c r="H10" s="25">
        <f t="shared" ref="H10" si="8">D10/F10</f>
        <v>0.86336336336336339</v>
      </c>
      <c r="I10" s="25">
        <f t="shared" ref="I10" si="9">E10/G10</f>
        <v>1.0254083484573502</v>
      </c>
      <c r="J10" s="25">
        <f t="shared" ref="J10" si="10">SUM(G10,F10)</f>
        <v>216.76</v>
      </c>
    </row>
    <row r="11" spans="1:10" s="19" customFormat="1" ht="14.1" customHeight="1" x14ac:dyDescent="0.25">
      <c r="A11" s="19" t="s">
        <v>32</v>
      </c>
      <c r="B11" s="19" t="s">
        <v>6</v>
      </c>
      <c r="C11" s="19" t="s">
        <v>22</v>
      </c>
      <c r="D11" s="19">
        <v>117</v>
      </c>
      <c r="E11" s="19">
        <v>139</v>
      </c>
      <c r="F11" s="19">
        <v>103.6</v>
      </c>
      <c r="G11" s="20">
        <v>113.68</v>
      </c>
    </row>
  </sheetData>
  <mergeCells count="5">
    <mergeCell ref="A1:A2"/>
    <mergeCell ref="B1:C2"/>
    <mergeCell ref="D1:E2"/>
    <mergeCell ref="F1:G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Beijing BeiKong</vt:lpstr>
      <vt:lpstr>Bayi Fubang Rockets</vt:lpstr>
      <vt:lpstr>Beijing Shougang Ducks</vt:lpstr>
      <vt:lpstr>Tianjin Ronggang Gold Lions</vt:lpstr>
      <vt:lpstr>Qingdao Double Star Eagles</vt:lpstr>
      <vt:lpstr>Guangzhou Long-Lions Dralions</vt:lpstr>
      <vt:lpstr>Guangdong Southern Tigers</vt:lpstr>
      <vt:lpstr>Jiangsu Nangang Dragons</vt:lpstr>
      <vt:lpstr>Jilin Northeast Tigers</vt:lpstr>
      <vt:lpstr>Jiangsu Tong Xi</vt:lpstr>
      <vt:lpstr>Liaoning Dinosaurs</vt:lpstr>
      <vt:lpstr>Zhejiang Guangsha Lions</vt:lpstr>
      <vt:lpstr>Zhejiang Chouzhou Golden Bulls</vt:lpstr>
      <vt:lpstr>Fujian Sturgeons</vt:lpstr>
      <vt:lpstr>Shenzhen Leopards</vt:lpstr>
      <vt:lpstr>Sichuan Blue Whales</vt:lpstr>
      <vt:lpstr>Shanghai Dongfang Sharks</vt:lpstr>
      <vt:lpstr>Shanxi Zhongyu Brave Dragons</vt:lpstr>
      <vt:lpstr>Shandong Lions</vt:lpstr>
      <vt:lpstr>Xinjiang Guanghui Flying Tigers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2016-12-04T07:02:36Z</dcterms:modified>
</cp:coreProperties>
</file>