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<sst xmlns="http://schemas.openxmlformats.org/spreadsheetml/2006/main" count="136" uniqueCount="23">
  <si>
    <t>Услуга</t>
  </si>
  <si>
    <t>Постоянные начисления</t>
  </si>
  <si>
    <t>АДМИРАЛА ЛАЗАРЕВА НАБ. д.16</t>
  </si>
  <si>
    <t>Содержание общ.имущ.дома</t>
  </si>
  <si>
    <t>Отопление</t>
  </si>
  <si>
    <t>Вывоз твердых бытовых отходов</t>
  </si>
  <si>
    <t>Уборка и сан.очистка зем.уч.</t>
  </si>
  <si>
    <t>Электроснабжение(инд.потребл.)</t>
  </si>
  <si>
    <t>Хол.вода</t>
  </si>
  <si>
    <t>Тек.рем.общ.имущ.дома</t>
  </si>
  <si>
    <t>Сод.и тек.рем.в/дом.газосн.</t>
  </si>
  <si>
    <t>Управление многоквартирн домом</t>
  </si>
  <si>
    <t>Водоотведение (кв)</t>
  </si>
  <si>
    <t>Эксплуатация общедом. ПУ</t>
  </si>
  <si>
    <t>Хол.водоснабж. (о/д нужды)</t>
  </si>
  <si>
    <t>Электроснабжение(общед.нужды)</t>
  </si>
  <si>
    <t>Итого:</t>
  </si>
  <si>
    <t>АДМИРАЛА ЛАЗАРЕВА НАБ. д.20А</t>
  </si>
  <si>
    <t>Электроснабж.на общедом.нужды</t>
  </si>
  <si>
    <t>АДМИРАЛА ЛАЗАРЕВА НАБ. д.20Б</t>
  </si>
  <si>
    <t>КАК ЕСТЬ</t>
  </si>
  <si>
    <t>КАК НАДО</t>
  </si>
  <si>
    <t/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</si>
</sst>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 readingOrder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 readingOrder="1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3.8515625" style="0" customWidth="1"/>
    <col min="2" max="2" width="35.00390625" style="0" customWidth="1"/>
    <col min="3" max="4" width="12.7109375" style="0" customWidth="1"/>
    <col min="5" max="5" width="33.8515625" style="0" customWidth="1"/>
    <col min="6" max="6" width="35.00390625" style="0" customWidth="1"/>
    <col min="7" max="7" width="12.7109375" style="0" customWidth="1"/>
  </cols>
  <sheetData>
    <row r="1" spans="2:7" ht="15" customHeight="1">
      <c r="B1" s="12" t="s">
        <v>20</v>
      </c>
      <c r="C1" s="12"/>
      <c r="D1" s="7"/>
      <c r="E1" s="12" t="s">
        <v>21</v>
      </c>
      <c r="F1" s="12"/>
      <c r="G1" s="12"/>
    </row>
    <row r="2" spans="2:7" ht="15" customHeight="1">
      <c r="B2" s="12"/>
      <c r="C2" s="12"/>
      <c r="D2" s="7"/>
      <c r="E2" s="12"/>
      <c r="F2" s="12"/>
      <c r="G2" s="12"/>
    </row>
    <row r="3" spans="2:7" ht="15" customHeight="1">
      <c r="B3" s="12"/>
      <c r="C3" s="12"/>
      <c r="D3" s="7"/>
      <c r="E3" s="12"/>
      <c r="F3" s="12"/>
      <c r="G3" s="12"/>
    </row>
    <row r="5" spans="2:7" ht="32.25" customHeight="1">
      <c r="B5" s="1" t="s">
        <v>0</v>
      </c>
      <c r="C5" s="1" t="s">
        <v>1</v>
      </c>
      <c r="D5" s="8"/>
      <c r="F5" s="1" t="s">
        <v>0</v>
      </c>
      <c r="G5" s="1" t="s">
        <v>1</v>
      </c>
    </row>
    <row r="6" spans="1:7" ht="15" customHeight="1">
      <c r="A6" s="2"/>
      <c r="B6" s="2" t="s">
        <v>2</v>
      </c>
      <c r="C6" s="2"/>
      <c r="D6" s="9"/>
      <c r="E6" s="2" t="s">
        <v>22</v>
      </c>
      <c r="F6" s="2" t="s">
        <v>2</v>
      </c>
      <c r="G6" s="2"/>
    </row>
    <row r="7" spans="1:7" ht="15" customHeight="1">
      <c r="A7" s="2" t="str">
        <f>IF(OR(C7="",B7="Итого:"),"",LOOKUP(2,1/(A$6:A6=""),B$6:B6))</f>
        <v>АДМИРАЛА ЛАЗАРЕВА НАБ. д.16</v>
      </c>
      <c r="B7" s="3" t="s">
        <v>3</v>
      </c>
      <c r="C7" s="4">
        <v>1355.52</v>
      </c>
      <c r="D7" s="10"/>
      <c r="E7" s="2" t="s">
        <v>2</v>
      </c>
      <c r="F7" s="3" t="s">
        <v>3</v>
      </c>
      <c r="G7" s="4">
        <v>1355.52</v>
      </c>
    </row>
    <row r="8" spans="1:7" ht="15" customHeight="1">
      <c r="A8" s="2" t="str">
        <f>IF(OR(C8="",B8="Итого:"),"",LOOKUP(2,1/(A$6:A7=""),B$6:B7))</f>
        <v>АДМИРАЛА ЛАЗАРЕВА НАБ. д.16</v>
      </c>
      <c r="B8" s="3" t="s">
        <v>4</v>
      </c>
      <c r="C8" s="4">
        <v>5924.28</v>
      </c>
      <c r="D8" s="10"/>
      <c r="E8" s="2" t="s">
        <v>2</v>
      </c>
      <c r="F8" s="3" t="s">
        <v>4</v>
      </c>
      <c r="G8" s="4">
        <v>5924.28</v>
      </c>
    </row>
    <row r="9" spans="1:7" ht="15" customHeight="1">
      <c r="A9" s="2" t="str">
        <f>IF(OR(C9="",B9="Итого:"),"",LOOKUP(2,1/(A$6:A8=""),B$6:B8))</f>
        <v>АДМИРАЛА ЛАЗАРЕВА НАБ. д.16</v>
      </c>
      <c r="B9" s="3" t="s">
        <v>5</v>
      </c>
      <c r="C9" s="4">
        <v>752.83</v>
      </c>
      <c r="D9" s="10"/>
      <c r="E9" s="2" t="s">
        <v>2</v>
      </c>
      <c r="F9" s="3" t="s">
        <v>5</v>
      </c>
      <c r="G9" s="4">
        <v>752.83</v>
      </c>
    </row>
    <row r="10" spans="1:7" ht="15" customHeight="1">
      <c r="A10" s="2" t="str">
        <f>IF(OR(C10="",B10="Итого:"),"",LOOKUP(2,1/(A$6:A9=""),B$6:B9))</f>
        <v>АДМИРАЛА ЛАЗАРЕВА НАБ. д.16</v>
      </c>
      <c r="B10" s="3" t="s">
        <v>6</v>
      </c>
      <c r="C10" s="4">
        <v>308.44</v>
      </c>
      <c r="D10" s="10"/>
      <c r="E10" s="2" t="s">
        <v>2</v>
      </c>
      <c r="F10" s="3" t="s">
        <v>6</v>
      </c>
      <c r="G10" s="4">
        <v>308.44</v>
      </c>
    </row>
    <row r="11" spans="1:7" ht="15" customHeight="1">
      <c r="A11" s="2" t="str">
        <f>IF(OR(C11="",B11="Итого:"),"",LOOKUP(2,1/(A$6:A10=""),B$6:B10))</f>
        <v>АДМИРАЛА ЛАЗАРЕВА НАБ. д.16</v>
      </c>
      <c r="B11" s="3" t="s">
        <v>7</v>
      </c>
      <c r="C11" s="4">
        <v>3205.36</v>
      </c>
      <c r="D11" s="10"/>
      <c r="E11" s="2" t="s">
        <v>2</v>
      </c>
      <c r="F11" s="3" t="s">
        <v>7</v>
      </c>
      <c r="G11" s="4">
        <v>3205.36</v>
      </c>
    </row>
    <row r="12" spans="1:7" ht="15">
      <c r="A12" s="2" t="str">
        <f>IF(OR(C12="",B12="Итого:"),"",LOOKUP(2,1/(A$6:A11=""),B$6:B11))</f>
        <v>АДМИРАЛА ЛАЗАРЕВА НАБ. д.16</v>
      </c>
      <c r="B12" s="3" t="s">
        <v>8</v>
      </c>
      <c r="C12" s="4">
        <v>2028.8400000000001</v>
      </c>
      <c r="D12" s="10"/>
      <c r="E12" s="2" t="s">
        <v>2</v>
      </c>
      <c r="F12" s="3" t="s">
        <v>8</v>
      </c>
      <c r="G12" s="4">
        <v>2028.8400000000001</v>
      </c>
    </row>
    <row r="13" spans="1:7" ht="15" customHeight="1">
      <c r="A13" s="2" t="str">
        <f>IF(OR(C13="",B13="Итого:"),"",LOOKUP(2,1/(A$6:A12=""),B$6:B12))</f>
        <v>АДМИРАЛА ЛАЗАРЕВА НАБ. д.16</v>
      </c>
      <c r="B13" s="3" t="s">
        <v>9</v>
      </c>
      <c r="C13" s="4">
        <v>1185.04</v>
      </c>
      <c r="D13" s="10"/>
      <c r="E13" s="2" t="s">
        <v>2</v>
      </c>
      <c r="F13" s="3" t="s">
        <v>9</v>
      </c>
      <c r="G13" s="4">
        <v>1185.04</v>
      </c>
    </row>
    <row r="14" spans="1:7" ht="15" customHeight="1">
      <c r="A14" s="2" t="str">
        <f>IF(OR(C14="",B14="Итого:"),"",LOOKUP(2,1/(A$6:A13=""),B$6:B13))</f>
        <v>АДМИРАЛА ЛАЗАРЕВА НАБ. д.16</v>
      </c>
      <c r="B14" s="3" t="s">
        <v>10</v>
      </c>
      <c r="C14" s="4">
        <v>131.89000000000001</v>
      </c>
      <c r="D14" s="10"/>
      <c r="E14" s="2" t="s">
        <v>2</v>
      </c>
      <c r="F14" s="3" t="s">
        <v>10</v>
      </c>
      <c r="G14" s="4">
        <v>131.89000000000001</v>
      </c>
    </row>
    <row r="15" spans="1:7" ht="15" customHeight="1">
      <c r="A15" s="2" t="str">
        <f>IF(OR(C15="",B15="Итого:"),"",LOOKUP(2,1/(A$6:A14=""),B$6:B14))</f>
        <v>АДМИРАЛА ЛАЗАРЕВА НАБ. д.16</v>
      </c>
      <c r="B15" s="3" t="s">
        <v>11</v>
      </c>
      <c r="C15" s="4">
        <v>464.69</v>
      </c>
      <c r="D15" s="10"/>
      <c r="E15" s="2" t="s">
        <v>2</v>
      </c>
      <c r="F15" s="3" t="s">
        <v>11</v>
      </c>
      <c r="G15" s="4">
        <v>464.69</v>
      </c>
    </row>
    <row r="16" spans="1:7" ht="15" customHeight="1">
      <c r="A16" s="2" t="str">
        <f>IF(OR(C16="",B16="Итого:"),"",LOOKUP(2,1/(A$6:A15=""),B$6:B15))</f>
        <v>АДМИРАЛА ЛАЗАРЕВА НАБ. д.16</v>
      </c>
      <c r="B16" s="3" t="s">
        <v>12</v>
      </c>
      <c r="C16" s="4">
        <v>2029.1000000000001</v>
      </c>
      <c r="D16" s="10"/>
      <c r="E16" s="2" t="s">
        <v>2</v>
      </c>
      <c r="F16" s="3" t="s">
        <v>12</v>
      </c>
      <c r="G16" s="4">
        <v>2029.1000000000001</v>
      </c>
    </row>
    <row r="17" spans="1:7" ht="15" customHeight="1">
      <c r="A17" s="2" t="str">
        <f>IF(OR(C17="",B17="Итого:"),"",LOOKUP(2,1/(A$6:A16=""),B$6:B16))</f>
        <v>АДМИРАЛА ЛАЗАРЕВА НАБ. д.16</v>
      </c>
      <c r="B17" s="3" t="s">
        <v>13</v>
      </c>
      <c r="C17" s="4">
        <v>22.32</v>
      </c>
      <c r="D17" s="10"/>
      <c r="E17" s="2" t="s">
        <v>2</v>
      </c>
      <c r="F17" s="3" t="s">
        <v>13</v>
      </c>
      <c r="G17" s="4">
        <v>22.32</v>
      </c>
    </row>
    <row r="18" spans="1:7" ht="15" customHeight="1">
      <c r="A18" s="2" t="str">
        <f>IF(OR(C18="",B18="Итого:"),"",LOOKUP(2,1/(A$6:A17=""),B$6:B17))</f>
        <v>АДМИРАЛА ЛАЗАРЕВА НАБ. д.16</v>
      </c>
      <c r="B18" s="3" t="s">
        <v>14</v>
      </c>
      <c r="C18" s="4">
        <v>0</v>
      </c>
      <c r="D18" s="10"/>
      <c r="E18" s="2" t="s">
        <v>2</v>
      </c>
      <c r="F18" s="3" t="s">
        <v>14</v>
      </c>
      <c r="G18" s="4">
        <v>0</v>
      </c>
    </row>
    <row r="19" spans="1:7" ht="15" customHeight="1">
      <c r="A19" s="2" t="str">
        <f>IF(OR(C19="",B19="Итого:"),"",LOOKUP(2,1/(A$6:A18=""),B$6:B18))</f>
        <v>АДМИРАЛА ЛАЗАРЕВА НАБ. д.16</v>
      </c>
      <c r="B19" s="3" t="s">
        <v>15</v>
      </c>
      <c r="C19" s="4">
        <v>5243.26</v>
      </c>
      <c r="D19" s="10"/>
      <c r="E19" s="2" t="s">
        <v>2</v>
      </c>
      <c r="F19" s="3" t="s">
        <v>15</v>
      </c>
      <c r="G19" s="4">
        <v>5243.26</v>
      </c>
    </row>
    <row r="20" spans="1:7" ht="15">
      <c r="A20" s="2">
        <f>IF(OR(C20="",B20="Итого:"),"",LOOKUP(2,1/(A$6:A19=""),B$6:B19))</f>
      </c>
      <c r="B20" s="5"/>
      <c r="C20" s="5"/>
      <c r="D20" s="11"/>
      <c r="E20" s="2" t="s">
        <v>22</v>
      </c>
      <c r="F20" s="5"/>
      <c r="G20" s="5"/>
    </row>
    <row r="21" spans="1:7" ht="15">
      <c r="A21" s="2">
        <f>IF(OR(C21="",B21="Итого:"),"",LOOKUP(2,1/(A$6:A20=""),B$6:B20))</f>
      </c>
      <c r="B21" s="6" t="s">
        <v>16</v>
      </c>
      <c r="C21" s="4">
        <v>22651.57</v>
      </c>
      <c r="D21" s="10"/>
      <c r="E21" s="2" t="s">
        <v>22</v>
      </c>
      <c r="F21" s="6" t="s">
        <v>16</v>
      </c>
      <c r="G21" s="4">
        <v>22651.57</v>
      </c>
    </row>
    <row r="22" spans="1:7" ht="15">
      <c r="A22" s="2">
        <f>IF(OR(C22="",B22="Итого:"),"",LOOKUP(2,1/(A$6:A21=""),B$6:B21))</f>
      </c>
      <c r="B22" s="5"/>
      <c r="C22" s="5"/>
      <c r="D22" s="11"/>
      <c r="E22" s="2" t="s">
        <v>22</v>
      </c>
      <c r="F22" s="5"/>
      <c r="G22" s="5"/>
    </row>
    <row r="23" spans="1:7" ht="15" customHeight="1">
      <c r="A23" s="2">
        <f>IF(OR(C23="",B23="Итого:"),"",LOOKUP(2,1/(A$6:A22=""),B$6:B22))</f>
      </c>
      <c r="B23" s="2" t="s">
        <v>17</v>
      </c>
      <c r="C23" s="2"/>
      <c r="D23" s="9"/>
      <c r="E23" s="2" t="s">
        <v>22</v>
      </c>
      <c r="F23" s="2" t="s">
        <v>17</v>
      </c>
      <c r="G23" s="2"/>
    </row>
    <row r="24" spans="1:7" ht="15" customHeight="1">
      <c r="A24" s="2" t="str">
        <f>IF(OR(C24="",B24="Итого:"),"",LOOKUP(2,1/(A$6:A23=""),B$6:B23))</f>
        <v>АДМИРАЛА ЛАЗАРЕВА НАБ. д.20А</v>
      </c>
      <c r="B24" s="3" t="s">
        <v>3</v>
      </c>
      <c r="C24" s="4">
        <v>2560.58</v>
      </c>
      <c r="D24" s="10"/>
      <c r="E24" s="2" t="s">
        <v>17</v>
      </c>
      <c r="F24" s="3" t="s">
        <v>3</v>
      </c>
      <c r="G24" s="4">
        <v>2560.58</v>
      </c>
    </row>
    <row r="25" spans="1:7" ht="15" customHeight="1">
      <c r="A25" s="2" t="str">
        <f>IF(OR(C25="",B25="Итого:"),"",LOOKUP(2,1/(A$6:A24=""),B$6:B24))</f>
        <v>АДМИРАЛА ЛАЗАРЕВА НАБ. д.20А</v>
      </c>
      <c r="B25" s="3" t="s">
        <v>4</v>
      </c>
      <c r="C25" s="4">
        <v>8332.16</v>
      </c>
      <c r="D25" s="10"/>
      <c r="E25" s="2" t="s">
        <v>17</v>
      </c>
      <c r="F25" s="3" t="s">
        <v>4</v>
      </c>
      <c r="G25" s="4">
        <v>8332.16</v>
      </c>
    </row>
    <row r="26" spans="1:7" ht="15" customHeight="1">
      <c r="A26" s="2" t="str">
        <f>IF(OR(C26="",B26="Итого:"),"",LOOKUP(2,1/(A$6:A25=""),B$6:B25))</f>
        <v>АДМИРАЛА ЛАЗАРЕВА НАБ. д.20А</v>
      </c>
      <c r="B26" s="3" t="s">
        <v>5</v>
      </c>
      <c r="C26" s="4">
        <v>1422.1200000000001</v>
      </c>
      <c r="D26" s="10"/>
      <c r="E26" s="2" t="s">
        <v>17</v>
      </c>
      <c r="F26" s="3" t="s">
        <v>5</v>
      </c>
      <c r="G26" s="4">
        <v>1422.1200000000001</v>
      </c>
    </row>
    <row r="27" spans="1:7" ht="15" customHeight="1">
      <c r="A27" s="2" t="str">
        <f>IF(OR(C27="",B27="Итого:"),"",LOOKUP(2,1/(A$6:A26=""),B$6:B26))</f>
        <v>АДМИРАЛА ЛАЗАРЕВА НАБ. д.20А</v>
      </c>
      <c r="B27" s="3" t="s">
        <v>6</v>
      </c>
      <c r="C27" s="4">
        <v>582.64</v>
      </c>
      <c r="D27" s="10"/>
      <c r="E27" s="2" t="s">
        <v>17</v>
      </c>
      <c r="F27" s="3" t="s">
        <v>6</v>
      </c>
      <c r="G27" s="4">
        <v>582.64</v>
      </c>
    </row>
    <row r="28" spans="1:7" ht="15">
      <c r="A28" s="2" t="str">
        <f>IF(OR(C28="",B28="Итого:"),"",LOOKUP(2,1/(A$6:A27=""),B$6:B27))</f>
        <v>АДМИРАЛА ЛАЗАРЕВА НАБ. д.20А</v>
      </c>
      <c r="B28" s="3" t="s">
        <v>8</v>
      </c>
      <c r="C28" s="4">
        <v>5103.25</v>
      </c>
      <c r="D28" s="10"/>
      <c r="E28" s="2" t="s">
        <v>17</v>
      </c>
      <c r="F28" s="3" t="s">
        <v>8</v>
      </c>
      <c r="G28" s="4">
        <v>5103.25</v>
      </c>
    </row>
    <row r="29" spans="1:7" ht="15" customHeight="1">
      <c r="A29" s="2" t="str">
        <f>IF(OR(C29="",B29="Итого:"),"",LOOKUP(2,1/(A$6:A28=""),B$6:B28))</f>
        <v>АДМИРАЛА ЛАЗАРЕВА НАБ. д.20А</v>
      </c>
      <c r="B29" s="3" t="s">
        <v>9</v>
      </c>
      <c r="C29" s="4">
        <v>2238.58</v>
      </c>
      <c r="D29" s="10"/>
      <c r="E29" s="2" t="s">
        <v>17</v>
      </c>
      <c r="F29" s="3" t="s">
        <v>9</v>
      </c>
      <c r="G29" s="4">
        <v>2238.58</v>
      </c>
    </row>
    <row r="30" spans="1:7" ht="15" customHeight="1">
      <c r="A30" s="2" t="str">
        <f>IF(OR(C30="",B30="Итого:"),"",LOOKUP(2,1/(A$6:A29=""),B$6:B29))</f>
        <v>АДМИРАЛА ЛАЗАРЕВА НАБ. д.20А</v>
      </c>
      <c r="B30" s="3" t="s">
        <v>10</v>
      </c>
      <c r="C30" s="4">
        <v>249.17000000000002</v>
      </c>
      <c r="D30" s="10"/>
      <c r="E30" s="2" t="s">
        <v>17</v>
      </c>
      <c r="F30" s="3" t="s">
        <v>10</v>
      </c>
      <c r="G30" s="4">
        <v>249.17000000000002</v>
      </c>
    </row>
    <row r="31" spans="1:7" ht="15" customHeight="1">
      <c r="A31" s="2" t="str">
        <f>IF(OR(C31="",B31="Итого:"),"",LOOKUP(2,1/(A$6:A30=""),B$6:B30))</f>
        <v>АДМИРАЛА ЛАЗАРЕВА НАБ. д.20А</v>
      </c>
      <c r="B31" s="3" t="s">
        <v>11</v>
      </c>
      <c r="C31" s="4">
        <v>877.8000000000001</v>
      </c>
      <c r="D31" s="10"/>
      <c r="E31" s="2" t="s">
        <v>17</v>
      </c>
      <c r="F31" s="3" t="s">
        <v>11</v>
      </c>
      <c r="G31" s="4">
        <v>877.8000000000001</v>
      </c>
    </row>
    <row r="32" spans="1:7" ht="15" customHeight="1">
      <c r="A32" s="2" t="str">
        <f>IF(OR(C32="",B32="Итого:"),"",LOOKUP(2,1/(A$6:A31=""),B$6:B31))</f>
        <v>АДМИРАЛА ЛАЗАРЕВА НАБ. д.20А</v>
      </c>
      <c r="B32" s="3" t="s">
        <v>12</v>
      </c>
      <c r="C32" s="4">
        <v>5103.25</v>
      </c>
      <c r="D32" s="10"/>
      <c r="E32" s="2" t="s">
        <v>17</v>
      </c>
      <c r="F32" s="3" t="s">
        <v>12</v>
      </c>
      <c r="G32" s="4">
        <v>5103.25</v>
      </c>
    </row>
    <row r="33" spans="1:7" ht="15" customHeight="1">
      <c r="A33" s="2" t="str">
        <f>IF(OR(C33="",B33="Итого:"),"",LOOKUP(2,1/(A$6:A32=""),B$6:B32))</f>
        <v>АДМИРАЛА ЛАЗАРЕВА НАБ. д.20А</v>
      </c>
      <c r="B33" s="3" t="s">
        <v>18</v>
      </c>
      <c r="C33" s="4">
        <v>206.62</v>
      </c>
      <c r="D33" s="10"/>
      <c r="E33" s="2" t="s">
        <v>17</v>
      </c>
      <c r="F33" s="3" t="s">
        <v>18</v>
      </c>
      <c r="G33" s="4">
        <v>206.62</v>
      </c>
    </row>
    <row r="34" spans="1:7" ht="15" customHeight="1">
      <c r="A34" s="2" t="str">
        <f>IF(OR(C34="",B34="Итого:"),"",LOOKUP(2,1/(A$6:A33=""),B$6:B33))</f>
        <v>АДМИРАЛА ЛАЗАРЕВА НАБ. д.20А</v>
      </c>
      <c r="B34" s="3" t="s">
        <v>13</v>
      </c>
      <c r="C34" s="4">
        <v>237.67000000000002</v>
      </c>
      <c r="D34" s="10"/>
      <c r="E34" s="2" t="s">
        <v>17</v>
      </c>
      <c r="F34" s="3" t="s">
        <v>13</v>
      </c>
      <c r="G34" s="4">
        <v>237.67000000000002</v>
      </c>
    </row>
    <row r="35" spans="1:7" ht="15" customHeight="1">
      <c r="A35" s="2" t="str">
        <f>IF(OR(C35="",B35="Итого:"),"",LOOKUP(2,1/(A$6:A34=""),B$6:B34))</f>
        <v>АДМИРАЛА ЛАЗАРЕВА НАБ. д.20А</v>
      </c>
      <c r="B35" s="3" t="s">
        <v>14</v>
      </c>
      <c r="C35" s="4">
        <v>49.870000000000005</v>
      </c>
      <c r="D35" s="10"/>
      <c r="E35" s="2" t="s">
        <v>17</v>
      </c>
      <c r="F35" s="3" t="s">
        <v>14</v>
      </c>
      <c r="G35" s="4">
        <v>49.870000000000005</v>
      </c>
    </row>
    <row r="36" spans="1:7" ht="15">
      <c r="A36" s="2">
        <f>IF(OR(C36="",B36="Итого:"),"",LOOKUP(2,1/(A$6:A35=""),B$6:B35))</f>
      </c>
      <c r="B36" s="5"/>
      <c r="C36" s="5"/>
      <c r="D36" s="11"/>
      <c r="E36" s="2" t="s">
        <v>22</v>
      </c>
      <c r="F36" s="5"/>
      <c r="G36" s="5"/>
    </row>
    <row r="37" spans="1:7" ht="15">
      <c r="A37" s="2">
        <f>IF(OR(C37="",B37="Итого:"),"",LOOKUP(2,1/(A$6:A36=""),B$6:B36))</f>
      </c>
      <c r="B37" s="6" t="s">
        <v>16</v>
      </c>
      <c r="C37" s="4">
        <v>26963.71</v>
      </c>
      <c r="D37" s="10"/>
      <c r="E37" s="2" t="s">
        <v>22</v>
      </c>
      <c r="F37" s="6" t="s">
        <v>16</v>
      </c>
      <c r="G37" s="4">
        <v>26963.71</v>
      </c>
    </row>
    <row r="38" spans="1:7" ht="15">
      <c r="A38" s="2">
        <f>IF(OR(C38="",B38="Итого:"),"",LOOKUP(2,1/(A$6:A37=""),B$6:B37))</f>
      </c>
      <c r="B38" s="5"/>
      <c r="C38" s="5"/>
      <c r="D38" s="11"/>
      <c r="E38" s="2" t="s">
        <v>22</v>
      </c>
      <c r="F38" s="5"/>
      <c r="G38" s="5"/>
    </row>
    <row r="39" spans="1:7" ht="15" customHeight="1">
      <c r="A39" s="2">
        <f>IF(OR(C39="",B39="Итого:"),"",LOOKUP(2,1/(A$6:A38=""),B$6:B38))</f>
      </c>
      <c r="B39" s="2" t="s">
        <v>19</v>
      </c>
      <c r="C39" s="2"/>
      <c r="D39" s="9"/>
      <c r="E39" s="2" t="s">
        <v>22</v>
      </c>
      <c r="F39" s="2" t="s">
        <v>19</v>
      </c>
      <c r="G39" s="2"/>
    </row>
    <row r="40" spans="1:7" ht="15" customHeight="1">
      <c r="A40" s="2" t="str">
        <f>IF(OR(C40="",B40="Итого:"),"",LOOKUP(2,1/(A$6:A39=""),B$6:B39))</f>
        <v>АДМИРАЛА ЛАЗАРЕВА НАБ. д.20Б</v>
      </c>
      <c r="B40" s="3" t="s">
        <v>3</v>
      </c>
      <c r="C40" s="4">
        <v>2266.18</v>
      </c>
      <c r="D40" s="10"/>
      <c r="E40" s="2" t="s">
        <v>19</v>
      </c>
      <c r="F40" s="3" t="s">
        <v>3</v>
      </c>
      <c r="G40" s="4">
        <v>2266.18</v>
      </c>
    </row>
    <row r="41" spans="1:7" ht="15" customHeight="1">
      <c r="A41" s="2" t="str">
        <f>IF(OR(C41="",B41="Итого:"),"",LOOKUP(2,1/(A$6:A40=""),B$6:B40))</f>
        <v>АДМИРАЛА ЛАЗАРЕВА НАБ. д.20Б</v>
      </c>
      <c r="B41" s="3" t="s">
        <v>4</v>
      </c>
      <c r="C41" s="4">
        <v>11037.43</v>
      </c>
      <c r="D41" s="10"/>
      <c r="E41" s="2" t="s">
        <v>19</v>
      </c>
      <c r="F41" s="3" t="s">
        <v>4</v>
      </c>
      <c r="G41" s="4">
        <v>11037.43</v>
      </c>
    </row>
    <row r="42" spans="1:7" ht="15" customHeight="1">
      <c r="A42" s="2" t="str">
        <f>IF(OR(C42="",B42="Итого:"),"",LOOKUP(2,1/(A$6:A41=""),B$6:B41))</f>
        <v>АДМИРАЛА ЛАЗАРЕВА НАБ. д.20Б</v>
      </c>
      <c r="B42" s="3" t="s">
        <v>5</v>
      </c>
      <c r="C42" s="4">
        <v>1412.51</v>
      </c>
      <c r="D42" s="10"/>
      <c r="E42" s="2" t="s">
        <v>19</v>
      </c>
      <c r="F42" s="3" t="s">
        <v>5</v>
      </c>
      <c r="G42" s="4">
        <v>1412.51</v>
      </c>
    </row>
    <row r="43" spans="1:7" ht="15" customHeight="1">
      <c r="A43" s="2" t="str">
        <f>IF(OR(C43="",B43="Итого:"),"",LOOKUP(2,1/(A$6:A42=""),B$6:B42))</f>
        <v>АДМИРАЛА ЛАЗАРЕВА НАБ. д.20Б</v>
      </c>
      <c r="B43" s="3" t="s">
        <v>6</v>
      </c>
      <c r="C43" s="4">
        <v>578.71</v>
      </c>
      <c r="D43" s="10"/>
      <c r="E43" s="2" t="s">
        <v>19</v>
      </c>
      <c r="F43" s="3" t="s">
        <v>6</v>
      </c>
      <c r="G43" s="4">
        <v>578.71</v>
      </c>
    </row>
    <row r="44" spans="1:7" ht="15">
      <c r="A44" s="2" t="str">
        <f>IF(OR(C44="",B44="Итого:"),"",LOOKUP(2,1/(A$6:A43=""),B$6:B43))</f>
        <v>АДМИРАЛА ЛАЗАРЕВА НАБ. д.20Б</v>
      </c>
      <c r="B44" s="3" t="s">
        <v>8</v>
      </c>
      <c r="C44" s="4">
        <v>3108</v>
      </c>
      <c r="D44" s="10"/>
      <c r="E44" s="2" t="s">
        <v>19</v>
      </c>
      <c r="F44" s="3" t="s">
        <v>8</v>
      </c>
      <c r="G44" s="4">
        <v>3108</v>
      </c>
    </row>
    <row r="45" spans="1:7" ht="15" customHeight="1">
      <c r="A45" s="2" t="str">
        <f>IF(OR(C45="",B45="Итого:"),"",LOOKUP(2,1/(A$6:A44=""),B$6:B44))</f>
        <v>АДМИРАЛА ЛАЗАРЕВА НАБ. д.20Б</v>
      </c>
      <c r="B45" s="3" t="s">
        <v>9</v>
      </c>
      <c r="C45" s="4">
        <v>2223.46</v>
      </c>
      <c r="D45" s="10"/>
      <c r="E45" s="2" t="s">
        <v>19</v>
      </c>
      <c r="F45" s="3" t="s">
        <v>9</v>
      </c>
      <c r="G45" s="4">
        <v>2223.46</v>
      </c>
    </row>
    <row r="46" spans="1:7" ht="15" customHeight="1">
      <c r="A46" s="2" t="str">
        <f>IF(OR(C46="",B46="Итого:"),"",LOOKUP(2,1/(A$6:A45=""),B$6:B45))</f>
        <v>АДМИРАЛА ЛАЗАРЕВА НАБ. д.20Б</v>
      </c>
      <c r="B46" s="3" t="s">
        <v>10</v>
      </c>
      <c r="C46" s="4">
        <v>247.48000000000002</v>
      </c>
      <c r="D46" s="10"/>
      <c r="E46" s="2" t="s">
        <v>19</v>
      </c>
      <c r="F46" s="3" t="s">
        <v>10</v>
      </c>
      <c r="G46" s="4">
        <v>247.48000000000002</v>
      </c>
    </row>
    <row r="47" spans="1:7" ht="15" customHeight="1">
      <c r="A47" s="2" t="str">
        <f>IF(OR(C47="",B47="Итого:"),"",LOOKUP(2,1/(A$6:A46=""),B$6:B46))</f>
        <v>АДМИРАЛА ЛАЗАРЕВА НАБ. д.20Б</v>
      </c>
      <c r="B47" s="3" t="s">
        <v>11</v>
      </c>
      <c r="C47" s="4">
        <v>871.87</v>
      </c>
      <c r="D47" s="10"/>
      <c r="E47" s="2" t="s">
        <v>19</v>
      </c>
      <c r="F47" s="3" t="s">
        <v>11</v>
      </c>
      <c r="G47" s="4">
        <v>871.87</v>
      </c>
    </row>
    <row r="48" spans="1:7" ht="15" customHeight="1">
      <c r="A48" s="2" t="str">
        <f>IF(OR(C48="",B48="Итого:"),"",LOOKUP(2,1/(A$6:A47=""),B$6:B47))</f>
        <v>АДМИРАЛА ЛАЗАРЕВА НАБ. д.20Б</v>
      </c>
      <c r="B48" s="3" t="s">
        <v>12</v>
      </c>
      <c r="C48" s="4">
        <v>3108</v>
      </c>
      <c r="D48" s="10"/>
      <c r="E48" s="2" t="s">
        <v>19</v>
      </c>
      <c r="F48" s="3" t="s">
        <v>12</v>
      </c>
      <c r="G48" s="4">
        <v>3108</v>
      </c>
    </row>
    <row r="49" spans="1:7" ht="15" customHeight="1">
      <c r="A49" s="2" t="str">
        <f>IF(OR(C49="",B49="Итого:"),"",LOOKUP(2,1/(A$6:A48=""),B$6:B48))</f>
        <v>АДМИРАЛА ЛАЗАРЕВА НАБ. д.20Б</v>
      </c>
      <c r="B49" s="3" t="s">
        <v>18</v>
      </c>
      <c r="C49" s="4">
        <v>40.78</v>
      </c>
      <c r="D49" s="10"/>
      <c r="E49" s="2" t="s">
        <v>19</v>
      </c>
      <c r="F49" s="3" t="s">
        <v>18</v>
      </c>
      <c r="G49" s="4">
        <v>40.78</v>
      </c>
    </row>
    <row r="50" spans="1:7" ht="15" customHeight="1">
      <c r="A50" s="2" t="str">
        <f>IF(OR(C50="",B50="Итого:"),"",LOOKUP(2,1/(A$6:A49=""),B$6:B49))</f>
        <v>АДМИРАЛА ЛАЗАРЕВА НАБ. д.20Б</v>
      </c>
      <c r="B50" s="3" t="s">
        <v>13</v>
      </c>
      <c r="C50" s="4">
        <v>236.06</v>
      </c>
      <c r="D50" s="10"/>
      <c r="E50" s="2" t="s">
        <v>19</v>
      </c>
      <c r="F50" s="3" t="s">
        <v>13</v>
      </c>
      <c r="G50" s="4">
        <v>236.06</v>
      </c>
    </row>
    <row r="51" spans="1:7" ht="15" customHeight="1">
      <c r="A51" s="2" t="str">
        <f>IF(OR(C51="",B51="Итого:"),"",LOOKUP(2,1/(A$6:A50=""),B$6:B50))</f>
        <v>АДМИРАЛА ЛАЗАРЕВА НАБ. д.20Б</v>
      </c>
      <c r="B51" s="3" t="s">
        <v>14</v>
      </c>
      <c r="C51" s="4">
        <v>798.82</v>
      </c>
      <c r="D51" s="10"/>
      <c r="E51" s="2" t="s">
        <v>19</v>
      </c>
      <c r="F51" s="3" t="s">
        <v>14</v>
      </c>
      <c r="G51" s="4">
        <v>798.82</v>
      </c>
    </row>
  </sheetData>
  <sheetProtection/>
  <mergeCells count="2">
    <mergeCell ref="B1:C3"/>
    <mergeCell ref="E1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2016-12-05T08:29:18Z</dcterms:modified>
  <cp:category/>
  <cp:version/>
  <cp:contentType/>
  <cp:contentStatus/>
</cp:coreProperties>
</file>