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40" windowHeight="12240"/>
  </bookViews>
  <sheets>
    <sheet name="Лист3" sheetId="1" r:id="rId1"/>
  </sheets>
  <calcPr calcId="125725" refMode="R1C1"/>
</workbook>
</file>

<file path=xl/calcChain.xml><?xml version="1.0" encoding="utf-8"?>
<calcChain xmlns="http://schemas.openxmlformats.org/spreadsheetml/2006/main">
  <c r="H2" i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2" a="1"/>
  <c r="E2" s="1"/>
  <c r="F2" l="1" a="1"/>
  <c r="F2" s="1"/>
  <c r="F15" a="1"/>
  <c r="F15" s="1"/>
  <c r="F4" a="1"/>
  <c r="F4" s="1"/>
  <c r="F6" a="1"/>
  <c r="F6" s="1"/>
  <c r="F5" a="1"/>
  <c r="F5" s="1"/>
  <c r="F7" a="1"/>
  <c r="F7" s="1"/>
  <c r="F8" a="1"/>
  <c r="F8" s="1"/>
  <c r="F9" a="1"/>
  <c r="F9" s="1"/>
  <c r="F11" a="1"/>
  <c r="F11" s="1"/>
  <c r="F10" a="1"/>
  <c r="F10" s="1"/>
  <c r="F13" a="1"/>
  <c r="F13" s="1"/>
  <c r="F14" a="1"/>
  <c r="F14" s="1"/>
  <c r="F3" a="1"/>
  <c r="F3" s="1"/>
  <c r="F12" a="1"/>
  <c r="F12" s="1"/>
</calcChain>
</file>

<file path=xl/sharedStrings.xml><?xml version="1.0" encoding="utf-8"?>
<sst xmlns="http://schemas.openxmlformats.org/spreadsheetml/2006/main" count="49" uniqueCount="15">
  <si>
    <t>Полное имя организации</t>
  </si>
  <si>
    <t>ТП</t>
  </si>
  <si>
    <t>Дата</t>
  </si>
  <si>
    <t>Месяц</t>
  </si>
  <si>
    <t>ИП Один</t>
  </si>
  <si>
    <t>Иванов Иван</t>
  </si>
  <si>
    <t>Сентябрь</t>
  </si>
  <si>
    <t>ООО "Два"</t>
  </si>
  <si>
    <t>ООО "Три"</t>
  </si>
  <si>
    <t>Октябрь</t>
  </si>
  <si>
    <t>ООО "Четыре"</t>
  </si>
  <si>
    <t>Ноябрь</t>
  </si>
  <si>
    <t>уник.адр/м</t>
  </si>
  <si>
    <t>условия</t>
  </si>
  <si>
    <t>премия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</si>
</sst>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0" sqref="G10"/>
    </sheetView>
  </sheetViews>
  <sheetFormatPr defaultRowHeight="15"/>
  <cols>
    <col min="1" max="1" width="17.28515625" customWidth="1"/>
    <col min="2" max="2" width="14.5703125" customWidth="1"/>
    <col min="3" max="3" width="10.140625" bestFit="1" customWidth="1"/>
    <col min="5" max="5" width="11.7109375" bestFit="1" customWidth="1"/>
    <col min="6" max="6" width="11.7109375" customWidth="1"/>
    <col min="9" max="9" width="12.71093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8" t="s">
        <v>12</v>
      </c>
      <c r="F1" s="8" t="s">
        <v>14</v>
      </c>
      <c r="G1" t="s">
        <v>13</v>
      </c>
    </row>
    <row r="2" spans="1:8">
      <c r="A2" s="2" t="s">
        <v>4</v>
      </c>
      <c r="B2" s="3" t="s">
        <v>5</v>
      </c>
      <c r="C2" s="4">
        <v>42640</v>
      </c>
      <c r="D2" s="2" t="s">
        <v>6</v>
      </c>
      <c r="E2" s="9">
        <f t="array" ref="E2">--(MATCH(A2&amp;B2&amp;D2,$A$2:$A$15&amp;$B$2:$B$15&amp;$D$2:$D$15,)=ROW(1:1))*MONTH(C2)</f>
        <v>9</v>
      </c>
      <c r="F2" s="9">
        <f t="array" ref="F2">IFERROR(LOOKUP(--(MATCH(A2&amp;B2,$A$2:$A$15&amp;$B$2:$B$15,)=ROW(1:1))*SUMIF($A$2:$A$15,A2,$E$2:$E$15),$G$2:$G$4,$H$2:$H$4),"")</f>
        <v>200</v>
      </c>
      <c r="G2">
        <v>10</v>
      </c>
      <c r="H2" t="str">
        <f>""</f>
        <v/>
      </c>
    </row>
    <row r="3" spans="1:8">
      <c r="A3" s="2" t="s">
        <v>7</v>
      </c>
      <c r="B3" s="3" t="s">
        <v>5</v>
      </c>
      <c r="C3" s="4">
        <v>42642</v>
      </c>
      <c r="D3" s="2" t="s">
        <v>6</v>
      </c>
      <c r="E3" s="9">
        <f t="array" ref="E3">--(MATCH(A3&amp;B3&amp;D3,$A$2:$A$15&amp;$B$2:$B$15&amp;$D$2:$D$15,)=ROW(2:2))*MONTH(C3)</f>
        <v>9</v>
      </c>
      <c r="F3" s="9">
        <f t="array" ref="F3">IFERROR(LOOKUP(--(MATCH(A3&amp;B3,$A$2:$A$15&amp;$B$2:$B$15,)=ROW(2:2))*SUMIF($A$2:$A$15,A3,$E$2:$E$15),$G$2:$G$4,$H$2:$H$4),"")</f>
        <v>200</v>
      </c>
      <c r="G3">
        <v>11</v>
      </c>
      <c r="H3">
        <v>300</v>
      </c>
    </row>
    <row r="4" spans="1:8">
      <c r="A4" s="2" t="s">
        <v>8</v>
      </c>
      <c r="B4" s="3" t="s">
        <v>5</v>
      </c>
      <c r="C4" s="4">
        <v>42654</v>
      </c>
      <c r="D4" s="2" t="s">
        <v>9</v>
      </c>
      <c r="E4" s="9">
        <f t="array" ref="E4">--(MATCH(A4&amp;B4&amp;D4,$A$2:$A$15&amp;$B$2:$B$15&amp;$D$2:$D$15,)=ROW(3:3))*MONTH(C4)</f>
        <v>10</v>
      </c>
      <c r="F4" s="9" t="str">
        <f t="array" ref="F4">IFERROR(LOOKUP(--(MATCH(A4&amp;B4,$A$2:$A$15&amp;$B$2:$B$15,)=ROW(3:3))*SUMIF($A$2:$A$15,A4,$E$2:$E$15),$G$2:$G$4,$H$2:$H$4),"")</f>
        <v/>
      </c>
      <c r="G4">
        <v>20</v>
      </c>
      <c r="H4">
        <v>200</v>
      </c>
    </row>
    <row r="5" spans="1:8">
      <c r="A5" s="2" t="s">
        <v>8</v>
      </c>
      <c r="B5" s="3" t="s">
        <v>5</v>
      </c>
      <c r="C5" s="4">
        <v>42654</v>
      </c>
      <c r="D5" s="2" t="s">
        <v>9</v>
      </c>
      <c r="E5" s="9">
        <f t="array" ref="E5">--(MATCH(A5&amp;B5&amp;D5,$A$2:$A$15&amp;$B$2:$B$15&amp;$D$2:$D$15,)=ROW(4:4))*MONTH(C5)</f>
        <v>0</v>
      </c>
      <c r="F5" s="9" t="str">
        <f t="array" ref="F5">IFERROR(LOOKUP(--(MATCH(A5&amp;B5,$A$2:$A$15&amp;$B$2:$B$15,)=ROW(4:4))*SUMIF($A$2:$A$15,A5,$E$2:$E$15),$G$2:$G$4,$H$2:$H$4),"")</f>
        <v/>
      </c>
    </row>
    <row r="6" spans="1:8">
      <c r="A6" s="2" t="s">
        <v>8</v>
      </c>
      <c r="B6" s="3" t="s">
        <v>5</v>
      </c>
      <c r="C6" s="4">
        <v>42668</v>
      </c>
      <c r="D6" s="2" t="s">
        <v>9</v>
      </c>
      <c r="E6" s="9">
        <f t="array" ref="E6">--(MATCH(A6&amp;B6&amp;D6,$A$2:$A$15&amp;$B$2:$B$15&amp;$D$2:$D$15,)=ROW(5:5))*MONTH(C6)</f>
        <v>0</v>
      </c>
      <c r="F6" s="9" t="str">
        <f t="array" ref="F6">IFERROR(LOOKUP(--(MATCH(A6&amp;B6,$A$2:$A$15&amp;$B$2:$B$15,)=ROW(5:5))*SUMIF($A$2:$A$15,A6,$E$2:$E$15),$G$2:$G$4,$H$2:$H$4),"")</f>
        <v/>
      </c>
    </row>
    <row r="7" spans="1:8">
      <c r="A7" s="2" t="s">
        <v>8</v>
      </c>
      <c r="B7" s="3" t="s">
        <v>5</v>
      </c>
      <c r="C7" s="4">
        <v>42668</v>
      </c>
      <c r="D7" s="2" t="s">
        <v>9</v>
      </c>
      <c r="E7" s="9">
        <f t="array" ref="E7">--(MATCH(A7&amp;B7&amp;D7,$A$2:$A$15&amp;$B$2:$B$15&amp;$D$2:$D$15,)=ROW(6:6))*MONTH(C7)</f>
        <v>0</v>
      </c>
      <c r="F7" s="9" t="str">
        <f t="array" ref="F7">IFERROR(LOOKUP(--(MATCH(A7&amp;B7,$A$2:$A$15&amp;$B$2:$B$15,)=ROW(6:6))*SUMIF($A$2:$A$15,A7,$E$2:$E$15),$G$2:$G$4,$H$2:$H$4),"")</f>
        <v/>
      </c>
    </row>
    <row r="8" spans="1:8">
      <c r="A8" s="2" t="s">
        <v>8</v>
      </c>
      <c r="B8" s="3" t="s">
        <v>5</v>
      </c>
      <c r="C8" s="4">
        <v>42668</v>
      </c>
      <c r="D8" s="2" t="s">
        <v>9</v>
      </c>
      <c r="E8" s="9">
        <f t="array" ref="E8">--(MATCH(A8&amp;B8&amp;D8,$A$2:$A$15&amp;$B$2:$B$15&amp;$D$2:$D$15,)=ROW(7:7))*MONTH(C8)</f>
        <v>0</v>
      </c>
      <c r="F8" s="9" t="str">
        <f t="array" ref="F8">IFERROR(LOOKUP(--(MATCH(A8&amp;B8,$A$2:$A$15&amp;$B$2:$B$15,)=ROW(7:7))*SUMIF($A$2:$A$15,A8,$E$2:$E$15),$G$2:$G$4,$H$2:$H$4),"")</f>
        <v/>
      </c>
    </row>
    <row r="9" spans="1:8">
      <c r="A9" s="2" t="s">
        <v>10</v>
      </c>
      <c r="B9" s="3" t="s">
        <v>5</v>
      </c>
      <c r="C9" s="4">
        <v>42676</v>
      </c>
      <c r="D9" s="2" t="s">
        <v>11</v>
      </c>
      <c r="E9" s="9">
        <f t="array" ref="E9">--(MATCH(A9&amp;B9&amp;D9,$A$2:$A$15&amp;$B$2:$B$15&amp;$D$2:$D$15,)=ROW(8:8))*MONTH(C9)</f>
        <v>11</v>
      </c>
      <c r="F9" s="9">
        <f t="array" ref="F9">IFERROR(LOOKUP(--(MATCH(A9&amp;B9,$A$2:$A$15&amp;$B$2:$B$15,)=ROW(8:8))*SUMIF($A$2:$A$15,A9,$E$2:$E$15),$G$2:$G$4,$H$2:$H$4),"")</f>
        <v>300</v>
      </c>
    </row>
    <row r="10" spans="1:8">
      <c r="A10" s="2" t="s">
        <v>10</v>
      </c>
      <c r="B10" s="3" t="s">
        <v>5</v>
      </c>
      <c r="C10" s="4">
        <v>42681</v>
      </c>
      <c r="D10" s="2" t="s">
        <v>11</v>
      </c>
      <c r="E10" s="9">
        <f t="array" ref="E10">--(MATCH(A10&amp;B10&amp;D10,$A$2:$A$15&amp;$B$2:$B$15&amp;$D$2:$D$15,)=ROW(9:9))*MONTH(C10)</f>
        <v>0</v>
      </c>
      <c r="F10" s="9" t="str">
        <f t="array" ref="F10">IFERROR(LOOKUP(--(MATCH(A10&amp;B10,$A$2:$A$15&amp;$B$2:$B$15,)=ROW(9:9))*SUMIF($A$2:$A$15,A10,$E$2:$E$15),$G$2:$G$4,$H$2:$H$4),"")</f>
        <v/>
      </c>
    </row>
    <row r="11" spans="1:8">
      <c r="A11" s="2" t="s">
        <v>10</v>
      </c>
      <c r="B11" s="3" t="s">
        <v>5</v>
      </c>
      <c r="C11" s="4">
        <v>42681</v>
      </c>
      <c r="D11" s="2" t="s">
        <v>11</v>
      </c>
      <c r="E11" s="9">
        <f t="array" ref="E11">--(MATCH(A11&amp;B11&amp;D11,$A$2:$A$15&amp;$B$2:$B$15&amp;$D$2:$D$15,)=ROW(10:10))*MONTH(C11)</f>
        <v>0</v>
      </c>
      <c r="F11" s="9" t="str">
        <f t="array" ref="F11">IFERROR(LOOKUP(--(MATCH(A11&amp;B11,$A$2:$A$15&amp;$B$2:$B$15,)=ROW(10:10))*SUMIF($A$2:$A$15,A11,$E$2:$E$15),$G$2:$G$4,$H$2:$H$4),"")</f>
        <v/>
      </c>
    </row>
    <row r="12" spans="1:8">
      <c r="A12" s="2" t="s">
        <v>7</v>
      </c>
      <c r="B12" s="3" t="s">
        <v>5</v>
      </c>
      <c r="C12" s="4">
        <v>42685</v>
      </c>
      <c r="D12" s="2" t="s">
        <v>11</v>
      </c>
      <c r="E12" s="9">
        <f t="array" ref="E12">--(MATCH(A12&amp;B12&amp;D12,$A$2:$A$15&amp;$B$2:$B$15&amp;$D$2:$D$15,)=ROW(11:11))*MONTH(C12)</f>
        <v>11</v>
      </c>
      <c r="F12" s="9" t="str">
        <f t="array" ref="F12">IFERROR(LOOKUP(--(MATCH(A12&amp;B12,$A$2:$A$15&amp;$B$2:$B$15,)=ROW(11:11))*SUMIF($A$2:$A$15,A12,$E$2:$E$15),$G$2:$G$4,$H$2:$H$4),"")</f>
        <v/>
      </c>
    </row>
    <row r="13" spans="1:8">
      <c r="A13" s="2" t="s">
        <v>10</v>
      </c>
      <c r="B13" s="3" t="s">
        <v>5</v>
      </c>
      <c r="C13" s="4">
        <v>42690</v>
      </c>
      <c r="D13" s="2" t="s">
        <v>11</v>
      </c>
      <c r="E13" s="9">
        <f t="array" ref="E13">--(MATCH(A13&amp;B13&amp;D13,$A$2:$A$15&amp;$B$2:$B$15&amp;$D$2:$D$15,)=ROW(12:12))*MONTH(C13)</f>
        <v>0</v>
      </c>
      <c r="F13" s="9" t="str">
        <f t="array" ref="F13">IFERROR(LOOKUP(--(MATCH(A13&amp;B13,$A$2:$A$15&amp;$B$2:$B$15,)=ROW(12:12))*SUMIF($A$2:$A$15,A13,$E$2:$E$15),$G$2:$G$4,$H$2:$H$4),"")</f>
        <v/>
      </c>
    </row>
    <row r="14" spans="1:8">
      <c r="A14" s="2" t="s">
        <v>7</v>
      </c>
      <c r="B14" s="3" t="s">
        <v>5</v>
      </c>
      <c r="C14" s="4">
        <v>42696</v>
      </c>
      <c r="D14" s="2" t="s">
        <v>11</v>
      </c>
      <c r="E14" s="9">
        <f t="array" ref="E14">--(MATCH(A14&amp;B14&amp;D14,$A$2:$A$15&amp;$B$2:$B$15&amp;$D$2:$D$15,)=ROW(13:13))*MONTH(C14)</f>
        <v>0</v>
      </c>
      <c r="F14" s="9" t="str">
        <f t="array" ref="F14">IFERROR(LOOKUP(--(MATCH(A14&amp;B14,$A$2:$A$15&amp;$B$2:$B$15,)=ROW(13:13))*SUMIF($A$2:$A$15,A14,$E$2:$E$15),$G$2:$G$4,$H$2:$H$4),"")</f>
        <v/>
      </c>
    </row>
    <row r="15" spans="1:8">
      <c r="A15" s="5" t="s">
        <v>4</v>
      </c>
      <c r="B15" s="6" t="s">
        <v>5</v>
      </c>
      <c r="C15" s="7">
        <v>42698</v>
      </c>
      <c r="D15" s="5" t="s">
        <v>11</v>
      </c>
      <c r="E15" s="9">
        <f t="array" ref="E15">--(MATCH(A15&amp;B15&amp;D15,$A$2:$A$15&amp;$B$2:$B$15&amp;$D$2:$D$15,)=ROW(14:14))*MONTH(C15)</f>
        <v>11</v>
      </c>
      <c r="F15" s="9" t="str">
        <f t="array" ref="F15">IFERROR(LOOKUP(--(MATCH(A15&amp;B15,$A$2:$A$15&amp;$B$2:$B$15,)=ROW(14:14))*SUMIF($A$2:$A$15,A15,$E$2:$E$15),$G$2:$G$4,$H$2:$H$4),"")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</dc:creator>
  <cp:lastModifiedBy>Client</cp:lastModifiedBy>
  <dcterms:created xsi:type="dcterms:W3CDTF">2016-12-14T07:33:54Z</dcterms:created>
  <dcterms:modified xsi:type="dcterms:W3CDTF">2016-12-14T11:24:36Z</dcterms:modified>
</cp:coreProperties>
</file>