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0" yWindow="180" windowWidth="24600" windowHeight="12060"/>
  </bookViews>
  <sheets>
    <sheet name="Eka" sheetId="3" r:id="rId1"/>
  </sheets>
  <calcPr calcId="125725"/>
</workbook>
</file>

<file path=xl/calcChain.xml><?xml version="1.0" encoding="utf-8"?>
<calcChain xmlns="http://schemas.openxmlformats.org/spreadsheetml/2006/main">
  <c r="C2" i="3" a="1"/>
  <c r="C2" s="1"/>
  <c r="C3" l="1" a="1"/>
  <c r="C3" s="1"/>
  <c r="D3" a="1"/>
  <c r="D3" s="1"/>
  <c r="E3" a="1"/>
  <c r="E3" s="1"/>
  <c r="F3" a="1"/>
  <c r="F3" s="1"/>
  <c r="G3" a="1"/>
  <c r="G3" s="1"/>
  <c r="H3" a="1"/>
  <c r="H3" s="1"/>
  <c r="I3" a="1"/>
  <c r="I3" s="1"/>
  <c r="J3" a="1"/>
  <c r="J3" s="1"/>
  <c r="K3" a="1"/>
  <c r="K3" s="1"/>
  <c r="L3" a="1"/>
  <c r="L3" s="1"/>
  <c r="M3" a="1"/>
  <c r="M3" s="1"/>
  <c r="N3" a="1"/>
  <c r="N3" s="1"/>
  <c r="O3" a="1"/>
  <c r="O3" s="1"/>
  <c r="P3" a="1"/>
  <c r="P3" s="1"/>
  <c r="Q3" a="1"/>
  <c r="Q3" s="1"/>
  <c r="R3" a="1"/>
  <c r="R3" s="1"/>
  <c r="S3" a="1"/>
  <c r="S3" s="1"/>
  <c r="T3" a="1"/>
  <c r="T3" s="1"/>
  <c r="U3" a="1"/>
  <c r="U3" s="1"/>
  <c r="V3" a="1"/>
  <c r="V3" s="1"/>
  <c r="W3" a="1"/>
  <c r="W3" s="1"/>
  <c r="X3" a="1"/>
  <c r="X3" s="1"/>
  <c r="Y3" a="1"/>
  <c r="Y3" s="1"/>
  <c r="Z3" a="1"/>
  <c r="Z3" s="1"/>
  <c r="AA3" a="1"/>
  <c r="AA3" s="1"/>
  <c r="AB3" a="1"/>
  <c r="AB3" s="1"/>
  <c r="AC3" a="1"/>
  <c r="AC3" s="1"/>
  <c r="AD3" a="1"/>
  <c r="AD3" s="1"/>
  <c r="AE3" a="1"/>
  <c r="AE3" s="1"/>
  <c r="AF3" a="1"/>
  <c r="AF3" s="1"/>
  <c r="AG3" a="1"/>
  <c r="AG3" s="1"/>
  <c r="AH3" a="1"/>
  <c r="AH3" s="1"/>
  <c r="AI3" a="1"/>
  <c r="AI3" s="1"/>
  <c r="AJ3" a="1"/>
  <c r="AJ3" s="1"/>
  <c r="AK3" a="1"/>
  <c r="AK3" s="1"/>
  <c r="AL3" a="1"/>
  <c r="AL3" s="1"/>
  <c r="AM3" a="1"/>
  <c r="AM3" s="1"/>
  <c r="AN3" a="1"/>
  <c r="AN3" s="1"/>
  <c r="AO3" a="1"/>
  <c r="AO3" s="1"/>
  <c r="AP3" a="1"/>
  <c r="AP3" s="1"/>
  <c r="AQ3" a="1"/>
  <c r="AQ3" s="1"/>
  <c r="AR3" a="1"/>
  <c r="AR3" s="1"/>
  <c r="AS3" a="1"/>
  <c r="AS3" s="1"/>
  <c r="AT3" a="1"/>
  <c r="AT3" s="1"/>
  <c r="AU3" a="1"/>
  <c r="AU3" s="1"/>
  <c r="AV3" a="1"/>
  <c r="AV3" s="1"/>
  <c r="AW3" a="1"/>
  <c r="AW3" s="1"/>
  <c r="AX3" a="1"/>
  <c r="AX3" s="1"/>
  <c r="AY3" a="1"/>
  <c r="AY3" s="1"/>
  <c r="AZ3" a="1"/>
  <c r="AZ3" s="1"/>
  <c r="BA3" a="1"/>
  <c r="BA3" s="1"/>
  <c r="BB3" a="1"/>
  <c r="BB3" s="1"/>
  <c r="BC3" a="1"/>
  <c r="BC3" s="1"/>
  <c r="BD3" a="1"/>
  <c r="BD3" s="1"/>
  <c r="BE3" a="1"/>
  <c r="BE3" s="1"/>
  <c r="BF3" a="1"/>
  <c r="BF3" s="1"/>
  <c r="BG3" a="1"/>
  <c r="BG3" s="1"/>
  <c r="BH3" a="1"/>
  <c r="BH3" s="1"/>
  <c r="BI3" a="1"/>
  <c r="BI3" s="1"/>
  <c r="BJ3" a="1"/>
  <c r="BJ3" s="1"/>
  <c r="BK3" a="1"/>
  <c r="BK3" s="1"/>
  <c r="D2" a="1"/>
  <c r="D2" s="1"/>
  <c r="E2" a="1"/>
  <c r="E2" s="1"/>
  <c r="F2" a="1"/>
  <c r="F2" s="1"/>
  <c r="G2" a="1"/>
  <c r="G2" s="1"/>
  <c r="H2" a="1"/>
  <c r="H2" s="1"/>
  <c r="I2" a="1"/>
  <c r="I2" s="1"/>
  <c r="J2" a="1"/>
  <c r="J2" s="1"/>
  <c r="K2" a="1"/>
  <c r="K2" s="1"/>
  <c r="L2" a="1"/>
  <c r="L2" s="1"/>
  <c r="M2" a="1"/>
  <c r="M2" s="1"/>
  <c r="N2" a="1"/>
  <c r="N2" s="1"/>
  <c r="O2" a="1"/>
  <c r="O2" s="1"/>
  <c r="P2" a="1"/>
  <c r="P2" s="1"/>
  <c r="Q2" a="1"/>
  <c r="Q2" s="1"/>
  <c r="R2" a="1"/>
  <c r="R2" s="1"/>
  <c r="S2" a="1"/>
  <c r="S2" s="1"/>
  <c r="T2" a="1"/>
  <c r="T2" s="1"/>
  <c r="U2" a="1"/>
  <c r="U2" s="1"/>
  <c r="V2" a="1"/>
  <c r="V2" s="1"/>
  <c r="W2" a="1"/>
  <c r="W2" s="1"/>
  <c r="X2" a="1"/>
  <c r="X2" s="1"/>
  <c r="Y2" a="1"/>
  <c r="Y2" s="1"/>
  <c r="Z2" a="1"/>
  <c r="Z2" s="1"/>
  <c r="AA2" a="1"/>
  <c r="AA2" s="1"/>
  <c r="AB2" a="1"/>
  <c r="AB2" s="1"/>
  <c r="AC2" a="1"/>
  <c r="AC2" s="1"/>
  <c r="AD2" a="1"/>
  <c r="AD2" s="1"/>
  <c r="AE2" a="1"/>
  <c r="AE2" s="1"/>
  <c r="AF2" a="1"/>
  <c r="AF2" s="1"/>
  <c r="AG2" a="1"/>
  <c r="AG2" s="1"/>
  <c r="AH2" a="1"/>
  <c r="AH2" s="1"/>
  <c r="AI2" a="1"/>
  <c r="AI2" s="1"/>
  <c r="AJ2" a="1"/>
  <c r="AJ2" s="1"/>
  <c r="AK2" a="1"/>
  <c r="AK2" s="1"/>
  <c r="AL2" a="1"/>
  <c r="AL2" s="1"/>
  <c r="AM2" a="1"/>
  <c r="AM2" s="1"/>
  <c r="AN2" a="1"/>
  <c r="AN2" s="1"/>
  <c r="AO2" a="1"/>
  <c r="AO2" s="1"/>
  <c r="AP2" a="1"/>
  <c r="AP2" s="1"/>
  <c r="AQ2" a="1"/>
  <c r="AQ2" s="1"/>
  <c r="AR2" a="1"/>
  <c r="AR2" s="1"/>
  <c r="AS2" a="1"/>
  <c r="AS2" s="1"/>
  <c r="AT2" a="1"/>
  <c r="AT2" s="1"/>
  <c r="AU2" a="1"/>
  <c r="AU2" s="1"/>
  <c r="AV2" a="1"/>
  <c r="AV2" s="1"/>
  <c r="AW2" a="1"/>
  <c r="AW2" s="1"/>
  <c r="AX2" a="1"/>
  <c r="AX2" s="1"/>
  <c r="AY2" a="1"/>
  <c r="AY2" s="1"/>
  <c r="AZ2" a="1"/>
  <c r="AZ2" s="1"/>
  <c r="BA2" a="1"/>
  <c r="BA2" s="1"/>
  <c r="BB2" a="1"/>
  <c r="BB2" s="1"/>
  <c r="BC2" a="1"/>
  <c r="BC2" s="1"/>
  <c r="BD2" a="1"/>
  <c r="BD2" s="1"/>
  <c r="BE2" a="1"/>
  <c r="BE2" s="1"/>
  <c r="BF2" a="1"/>
  <c r="BF2" s="1"/>
  <c r="BG2" a="1"/>
  <c r="BG2" s="1"/>
  <c r="BH2" a="1"/>
  <c r="BH2" s="1"/>
  <c r="BI2" a="1"/>
  <c r="BI2" s="1"/>
  <c r="BJ2" a="1"/>
  <c r="BJ2" s="1"/>
  <c r="BK2" a="1"/>
  <c r="BK2" s="1"/>
</calcChain>
</file>

<file path=xl/sharedStrings.xml><?xml version="1.0" encoding="utf-8"?>
<sst xmlns="http://schemas.openxmlformats.org/spreadsheetml/2006/main" count="111" uniqueCount="63">
  <si>
    <t>Топливо</t>
  </si>
  <si>
    <t>782555000000030959</t>
  </si>
  <si>
    <t>№ карты</t>
  </si>
  <si>
    <t>Держатель</t>
  </si>
  <si>
    <t>Дата окончательного списания (авторизации)</t>
  </si>
  <si>
    <t>Дата проведения операции (преавторизации)</t>
  </si>
  <si>
    <t>№ транзакции</t>
  </si>
  <si>
    <t>Услуга</t>
  </si>
  <si>
    <t>Количество</t>
  </si>
  <si>
    <t>Цена на ТО</t>
  </si>
  <si>
    <t>Стоимость на ТО</t>
  </si>
  <si>
    <t>Скидка</t>
  </si>
  <si>
    <t>Стоимость со скидкой</t>
  </si>
  <si>
    <t>782555000000030942</t>
  </si>
  <si>
    <t>Погрузчик</t>
  </si>
  <si>
    <t>78020</t>
  </si>
  <si>
    <t>Дизель</t>
  </si>
  <si>
    <t>79035</t>
  </si>
  <si>
    <t>79997</t>
  </si>
  <si>
    <t>81085</t>
  </si>
  <si>
    <t>82522</t>
  </si>
  <si>
    <t>86045</t>
  </si>
  <si>
    <t>86635</t>
  </si>
  <si>
    <t>88493</t>
  </si>
  <si>
    <t>94902</t>
  </si>
  <si>
    <t>Итого по карте</t>
  </si>
  <si>
    <t>Итоговая сумма по  карте</t>
  </si>
  <si>
    <t>92263</t>
  </si>
  <si>
    <t>92513</t>
  </si>
  <si>
    <t>92773</t>
  </si>
  <si>
    <t>93031</t>
  </si>
  <si>
    <t>93325</t>
  </si>
  <si>
    <t>93559</t>
  </si>
  <si>
    <t>93660</t>
  </si>
  <si>
    <t>93959</t>
  </si>
  <si>
    <t>94151</t>
  </si>
  <si>
    <t>94401</t>
  </si>
  <si>
    <t>94569</t>
  </si>
  <si>
    <t>94686</t>
  </si>
  <si>
    <t>94892</t>
  </si>
  <si>
    <t>1222</t>
  </si>
  <si>
    <t>95171</t>
  </si>
  <si>
    <t>95492</t>
  </si>
  <si>
    <t>95826</t>
  </si>
  <si>
    <t>72465</t>
  </si>
  <si>
    <t>96415</t>
  </si>
  <si>
    <t>96750</t>
  </si>
  <si>
    <t>96940</t>
  </si>
  <si>
    <t>73092</t>
  </si>
  <si>
    <t>97425</t>
  </si>
  <si>
    <t>73391</t>
  </si>
  <si>
    <t>97773</t>
  </si>
  <si>
    <t>73653</t>
  </si>
  <si>
    <t>73786</t>
  </si>
  <si>
    <t>73930</t>
  </si>
  <si>
    <t>98335</t>
  </si>
  <si>
    <t>98398</t>
  </si>
  <si>
    <t>98530</t>
  </si>
  <si>
    <t>98661</t>
  </si>
  <si>
    <t>74287</t>
  </si>
  <si>
    <t>99053</t>
  </si>
  <si>
    <t>А500АА750 * *</t>
  </si>
  <si>
    <t>А500АА750</t>
  </si>
</sst>
</file>

<file path=xl/styles.xml><?xml version="1.0" encoding="utf-8"?>
<styleSheet xmlns="http://schemas.openxmlformats.org/spreadsheetml/2006/main">
  <numFmts count="2">
    <numFmt numFmtId="164" formatCode="[$-10409]dd\.mm\.yyyy\ h:mm"/>
    <numFmt numFmtId="165" formatCode="[$-10419]#,##0.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29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2" borderId="0" xfId="0" applyFill="1"/>
    <xf numFmtId="0" fontId="1" fillId="0" borderId="0" xfId="2"/>
    <xf numFmtId="0" fontId="2" fillId="3" borderId="1" xfId="2" applyFont="1" applyFill="1" applyBorder="1" applyAlignment="1" applyProtection="1">
      <alignment horizontal="center" vertical="center" wrapText="1" readingOrder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164" fontId="3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2" applyFont="1" applyBorder="1" applyAlignment="1" applyProtection="1">
      <alignment horizontal="right" vertical="top" wrapText="1" readingOrder="1"/>
      <protection locked="0"/>
    </xf>
    <xf numFmtId="165" fontId="3" fillId="0" borderId="1" xfId="2" applyNumberFormat="1" applyFont="1" applyBorder="1" applyAlignment="1" applyProtection="1">
      <alignment vertical="top" wrapText="1" readingOrder="1"/>
      <protection locked="0"/>
    </xf>
    <xf numFmtId="0" fontId="5" fillId="3" borderId="4" xfId="2" applyFont="1" applyFill="1" applyBorder="1" applyAlignment="1" applyProtection="1">
      <alignment vertical="top" wrapText="1" readingOrder="1"/>
      <protection locked="0"/>
    </xf>
    <xf numFmtId="0" fontId="3" fillId="3" borderId="5" xfId="2" applyFont="1" applyFill="1" applyBorder="1" applyAlignment="1" applyProtection="1">
      <alignment vertical="top" wrapText="1" readingOrder="1"/>
      <protection locked="0"/>
    </xf>
    <xf numFmtId="165" fontId="5" fillId="3" borderId="3" xfId="2" applyNumberFormat="1" applyFont="1" applyFill="1" applyBorder="1" applyAlignment="1" applyProtection="1">
      <alignment vertical="top" wrapText="1" readingOrder="1"/>
      <protection locked="0"/>
    </xf>
    <xf numFmtId="0" fontId="3" fillId="3" borderId="3" xfId="2" applyFont="1" applyFill="1" applyBorder="1" applyAlignment="1" applyProtection="1">
      <alignment vertical="top" wrapText="1" readingOrder="1"/>
      <protection locked="0"/>
    </xf>
    <xf numFmtId="0" fontId="5" fillId="3" borderId="6" xfId="2" applyFont="1" applyFill="1" applyBorder="1" applyAlignment="1" applyProtection="1">
      <alignment vertical="top" wrapText="1" readingOrder="1"/>
      <protection locked="0"/>
    </xf>
    <xf numFmtId="0" fontId="3" fillId="3" borderId="7" xfId="2" applyFont="1" applyFill="1" applyBorder="1" applyAlignment="1" applyProtection="1">
      <alignment vertical="top" wrapText="1" readingOrder="1"/>
      <protection locked="0"/>
    </xf>
    <xf numFmtId="0" fontId="3" fillId="3" borderId="1" xfId="2" applyFont="1" applyFill="1" applyBorder="1" applyAlignment="1" applyProtection="1">
      <alignment vertical="top" wrapText="1" readingOrder="1"/>
      <protection locked="0"/>
    </xf>
    <xf numFmtId="165" fontId="5" fillId="3" borderId="1" xfId="2" applyNumberFormat="1" applyFont="1" applyFill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8" xfId="2" applyFont="1" applyBorder="1" applyAlignment="1" applyProtection="1">
      <alignment vertical="top" wrapText="1" readingOrder="1"/>
      <protection locked="0"/>
    </xf>
    <xf numFmtId="14" fontId="0" fillId="0" borderId="0" xfId="0" applyNumberFormat="1"/>
    <xf numFmtId="0" fontId="3" fillId="0" borderId="8" xfId="2" applyFont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0" fontId="4" fillId="3" borderId="1" xfId="2" applyFont="1" applyFill="1" applyBorder="1" applyAlignment="1" applyProtection="1">
      <alignment vertical="top" wrapText="1" readingOrder="1"/>
      <protection locked="0"/>
    </xf>
    <xf numFmtId="0" fontId="1" fillId="3" borderId="3" xfId="2" applyFill="1" applyBorder="1" applyAlignment="1" applyProtection="1">
      <alignment vertical="top" wrapText="1"/>
      <protection locked="0"/>
    </xf>
    <xf numFmtId="0" fontId="0" fillId="4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133"/>
  <sheetViews>
    <sheetView tabSelected="1" workbookViewId="0">
      <selection activeCell="C2" sqref="C2"/>
    </sheetView>
  </sheetViews>
  <sheetFormatPr defaultRowHeight="15"/>
  <cols>
    <col min="1" max="1" width="23.28515625" customWidth="1"/>
    <col min="2" max="2" width="23.140625" customWidth="1"/>
    <col min="3" max="64" width="19.85546875" customWidth="1"/>
  </cols>
  <sheetData>
    <row r="1" spans="1:63">
      <c r="C1" s="21">
        <v>42675</v>
      </c>
      <c r="D1" s="21">
        <v>42676</v>
      </c>
      <c r="E1" s="21">
        <v>42677</v>
      </c>
      <c r="F1" s="21">
        <v>42678</v>
      </c>
      <c r="G1" s="21">
        <v>42679</v>
      </c>
      <c r="H1" s="21">
        <v>42680</v>
      </c>
      <c r="I1" s="21">
        <v>42681</v>
      </c>
      <c r="J1" s="21">
        <v>42682</v>
      </c>
      <c r="K1" s="21">
        <v>42683</v>
      </c>
      <c r="L1" s="21">
        <v>42684</v>
      </c>
      <c r="M1" s="21">
        <v>42685</v>
      </c>
      <c r="N1" s="21">
        <v>42686</v>
      </c>
      <c r="O1" s="21">
        <v>42687</v>
      </c>
      <c r="P1" s="21">
        <v>42688</v>
      </c>
      <c r="Q1" s="21">
        <v>42689</v>
      </c>
      <c r="R1" s="21">
        <v>42690</v>
      </c>
      <c r="S1" s="21">
        <v>42691</v>
      </c>
      <c r="T1" s="21">
        <v>42692</v>
      </c>
      <c r="U1" s="21">
        <v>42693</v>
      </c>
      <c r="V1" s="21">
        <v>42694</v>
      </c>
      <c r="W1" s="21">
        <v>42695</v>
      </c>
      <c r="X1" s="21">
        <v>42696</v>
      </c>
      <c r="Y1" s="21">
        <v>42697</v>
      </c>
      <c r="Z1" s="21">
        <v>42698</v>
      </c>
      <c r="AA1" s="21">
        <v>42699</v>
      </c>
      <c r="AB1" s="21">
        <v>42700</v>
      </c>
      <c r="AC1" s="21">
        <v>42701</v>
      </c>
      <c r="AD1" s="21">
        <v>42702</v>
      </c>
      <c r="AE1" s="21">
        <v>42703</v>
      </c>
      <c r="AF1" s="21">
        <v>42704</v>
      </c>
      <c r="AG1" s="21">
        <v>42705</v>
      </c>
      <c r="AH1" s="21">
        <v>42706</v>
      </c>
      <c r="AI1" s="21">
        <v>42707</v>
      </c>
      <c r="AJ1" s="21">
        <v>42708</v>
      </c>
      <c r="AK1" s="21">
        <v>42709</v>
      </c>
      <c r="AL1" s="21">
        <v>42710</v>
      </c>
      <c r="AM1" s="21">
        <v>42711</v>
      </c>
      <c r="AN1" s="21">
        <v>42712</v>
      </c>
      <c r="AO1" s="21">
        <v>42713</v>
      </c>
      <c r="AP1" s="21">
        <v>42714</v>
      </c>
      <c r="AQ1" s="21">
        <v>42715</v>
      </c>
      <c r="AR1" s="21">
        <v>42716</v>
      </c>
      <c r="AS1" s="21">
        <v>42717</v>
      </c>
      <c r="AT1" s="21">
        <v>42718</v>
      </c>
      <c r="AU1" s="21">
        <v>42719</v>
      </c>
      <c r="AV1" s="21">
        <v>42720</v>
      </c>
      <c r="AW1" s="21">
        <v>42721</v>
      </c>
      <c r="AX1" s="21">
        <v>42722</v>
      </c>
      <c r="AY1" s="21">
        <v>42723</v>
      </c>
      <c r="AZ1" s="21">
        <v>42724</v>
      </c>
      <c r="BA1" s="21">
        <v>42725</v>
      </c>
      <c r="BB1" s="21">
        <v>42726</v>
      </c>
      <c r="BC1" s="21">
        <v>42727</v>
      </c>
      <c r="BD1" s="21">
        <v>42728</v>
      </c>
      <c r="BE1" s="21">
        <v>42729</v>
      </c>
      <c r="BF1" s="21">
        <v>42730</v>
      </c>
      <c r="BG1" s="21">
        <v>42731</v>
      </c>
      <c r="BH1" s="21">
        <v>42732</v>
      </c>
      <c r="BI1" s="21">
        <v>42733</v>
      </c>
      <c r="BJ1" s="21">
        <v>42734</v>
      </c>
      <c r="BK1" s="21">
        <v>42735</v>
      </c>
    </row>
    <row r="2" spans="1:63">
      <c r="A2" t="s">
        <v>14</v>
      </c>
      <c r="B2" s="1" t="s">
        <v>13</v>
      </c>
      <c r="C2" s="28">
        <f t="array" ref="C2">SUMPRODUCT($I$87:$I$199*($A$87:$A$199=$B2)*(TRUNC(IFERROR(--($C$87:$C$199),0))=C$1))</f>
        <v>400</v>
      </c>
      <c r="D2">
        <f t="array" ref="D2">SUM(IFERROR($I$86:$I$5816*(--$C$86:$C$5816=D$1)*(--SUBSTITUTE($A$86:$A$5816," ",)=--SUBSTITUTE($B2," ",)),))</f>
        <v>0</v>
      </c>
      <c r="E2">
        <f t="array" ref="E2">SUM(IFERROR($I$86:$I$5816*(--$C$86:$C$5816=E$1)*(--SUBSTITUTE($A$86:$A$5816," ",)=--SUBSTITUTE($B2," ",)),))</f>
        <v>0</v>
      </c>
      <c r="F2">
        <f t="array" ref="F2">SUM(IFERROR($I$86:$I$5816*(--$C$86:$C$5816=F$1)*(--SUBSTITUTE($A$86:$A$5816," ",)=--SUBSTITUTE($B2," ",)),))</f>
        <v>0</v>
      </c>
      <c r="G2">
        <f t="array" ref="G2">SUM(IFERROR($I$86:$I$5816*(--$C$86:$C$5816=G$1)*(--SUBSTITUTE($A$86:$A$5816," ",)=--SUBSTITUTE($B2," ",)),))</f>
        <v>0</v>
      </c>
      <c r="H2">
        <f t="array" ref="H2">SUM(IFERROR($I$86:$I$5816*(--$C$86:$C$5816=H$1)*(--SUBSTITUTE($A$86:$A$5816," ",)=--SUBSTITUTE($B2," ",)),))</f>
        <v>0</v>
      </c>
      <c r="I2">
        <f t="array" ref="I2">SUM(IFERROR($I$86:$I$5816*(--$C$86:$C$5816=I$1)*(--SUBSTITUTE($A$86:$A$5816," ",)=--SUBSTITUTE($B2," ",)),))</f>
        <v>0</v>
      </c>
      <c r="J2">
        <f t="array" ref="J2">SUM(IFERROR($I$86:$I$5816*(--$C$86:$C$5816=J$1)*(--SUBSTITUTE($A$86:$A$5816," ",)=--SUBSTITUTE($B2," ",)),))</f>
        <v>0</v>
      </c>
      <c r="K2">
        <f t="array" ref="K2">SUM(IFERROR($I$86:$I$5816*(--$C$86:$C$5816=K$1)*(--SUBSTITUTE($A$86:$A$5816," ",)=--SUBSTITUTE($B2," ",)),))</f>
        <v>0</v>
      </c>
      <c r="L2">
        <f t="array" ref="L2">SUM(IFERROR($I$86:$I$5816*(--$C$86:$C$5816=L$1)*(--SUBSTITUTE($A$86:$A$5816," ",)=--SUBSTITUTE($B2," ",)),))</f>
        <v>0</v>
      </c>
      <c r="M2">
        <f t="array" ref="M2">SUM(IFERROR($I$86:$I$5816*(--$C$86:$C$5816=M$1)*(--SUBSTITUTE($A$86:$A$5816," ",)=--SUBSTITUTE($B2," ",)),))</f>
        <v>0</v>
      </c>
      <c r="N2">
        <f t="array" ref="N2">SUM(IFERROR($I$86:$I$5816*(--$C$86:$C$5816=N$1)*(--SUBSTITUTE($A$86:$A$5816," ",)=--SUBSTITUTE($B2," ",)),))</f>
        <v>0</v>
      </c>
      <c r="O2">
        <f t="array" ref="O2">SUM(IFERROR($I$86:$I$5816*(--$C$86:$C$5816=O$1)*(--SUBSTITUTE($A$86:$A$5816," ",)=--SUBSTITUTE($B2," ",)),))</f>
        <v>0</v>
      </c>
      <c r="P2">
        <f t="array" ref="P2">SUM(IFERROR($I$86:$I$5816*(--$C$86:$C$5816=P$1)*(--SUBSTITUTE($A$86:$A$5816," ",)=--SUBSTITUTE($B2," ",)),))</f>
        <v>0</v>
      </c>
      <c r="Q2">
        <f t="array" ref="Q2">SUM(IFERROR($I$86:$I$5816*(--$C$86:$C$5816=Q$1)*(--SUBSTITUTE($A$86:$A$5816," ",)=--SUBSTITUTE($B2," ",)),))</f>
        <v>0</v>
      </c>
      <c r="R2">
        <f t="array" ref="R2">SUM(IFERROR($I$86:$I$5816*(--$C$86:$C$5816=R$1)*(--SUBSTITUTE($A$86:$A$5816," ",)=--SUBSTITUTE($B2," ",)),))</f>
        <v>0</v>
      </c>
      <c r="S2">
        <f t="array" ref="S2">SUM(IFERROR($I$86:$I$5816*(--$C$86:$C$5816=S$1)*(--SUBSTITUTE($A$86:$A$5816," ",)=--SUBSTITUTE($B2," ",)),))</f>
        <v>0</v>
      </c>
      <c r="T2">
        <f t="array" ref="T2">SUM(IFERROR($I$86:$I$5816*(--$C$86:$C$5816=T$1)*(--SUBSTITUTE($A$86:$A$5816," ",)=--SUBSTITUTE($B2," ",)),))</f>
        <v>0</v>
      </c>
      <c r="U2">
        <f t="array" ref="U2">SUM(IFERROR($I$86:$I$5816*(--$C$86:$C$5816=U$1)*(--SUBSTITUTE($A$86:$A$5816," ",)=--SUBSTITUTE($B2," ",)),))</f>
        <v>0</v>
      </c>
      <c r="V2">
        <f t="array" ref="V2">SUM(IFERROR($I$86:$I$5816*(--$C$86:$C$5816=V$1)*(--SUBSTITUTE($A$86:$A$5816," ",)=--SUBSTITUTE($B2," ",)),))</f>
        <v>0</v>
      </c>
      <c r="W2">
        <f t="array" ref="W2">SUM(IFERROR($I$86:$I$5816*(--$C$86:$C$5816=W$1)*(--SUBSTITUTE($A$86:$A$5816," ",)=--SUBSTITUTE($B2," ",)),))</f>
        <v>0</v>
      </c>
      <c r="X2">
        <f t="array" ref="X2">SUM(IFERROR($I$86:$I$5816*(--$C$86:$C$5816=X$1)*(--SUBSTITUTE($A$86:$A$5816," ",)=--SUBSTITUTE($B2," ",)),))</f>
        <v>0</v>
      </c>
      <c r="Y2">
        <f t="array" ref="Y2">SUM(IFERROR($I$86:$I$5816*(--$C$86:$C$5816=Y$1)*(--SUBSTITUTE($A$86:$A$5816," ",)=--SUBSTITUTE($B2," ",)),))</f>
        <v>0</v>
      </c>
      <c r="Z2">
        <f t="array" ref="Z2">SUM(IFERROR($I$86:$I$5816*(--$C$86:$C$5816=Z$1)*(--SUBSTITUTE($A$86:$A$5816," ",)=--SUBSTITUTE($B2," ",)),))</f>
        <v>0</v>
      </c>
      <c r="AA2">
        <f t="array" ref="AA2">SUM(IFERROR($I$86:$I$5816*(--$C$86:$C$5816=AA$1)*(--SUBSTITUTE($A$86:$A$5816," ",)=--SUBSTITUTE($B2," ",)),))</f>
        <v>0</v>
      </c>
      <c r="AB2">
        <f t="array" ref="AB2">SUM(IFERROR($I$86:$I$5816*(--$C$86:$C$5816=AB$1)*(--SUBSTITUTE($A$86:$A$5816," ",)=--SUBSTITUTE($B2," ",)),))</f>
        <v>0</v>
      </c>
      <c r="AC2">
        <f t="array" ref="AC2">SUM(IFERROR($I$86:$I$5816*(--$C$86:$C$5816=AC$1)*(--SUBSTITUTE($A$86:$A$5816," ",)=--SUBSTITUTE($B2," ",)),))</f>
        <v>0</v>
      </c>
      <c r="AD2">
        <f t="array" ref="AD2">SUM(IFERROR($I$86:$I$5816*(--$C$86:$C$5816=AD$1)*(--SUBSTITUTE($A$86:$A$5816," ",)=--SUBSTITUTE($B2," ",)),))</f>
        <v>0</v>
      </c>
      <c r="AE2">
        <f t="array" ref="AE2">SUM(IFERROR($I$86:$I$5816*(--$C$86:$C$5816=AE$1)*(--SUBSTITUTE($A$86:$A$5816," ",)=--SUBSTITUTE($B2," ",)),))</f>
        <v>0</v>
      </c>
      <c r="AF2">
        <f t="array" ref="AF2">SUM(IFERROR($I$86:$I$5816*(--$C$86:$C$5816=AF$1)*(--SUBSTITUTE($A$86:$A$5816," ",)=--SUBSTITUTE($B2," ",)),))</f>
        <v>0</v>
      </c>
      <c r="AG2">
        <f t="array" ref="AG2">SUM(IFERROR($I$86:$I$5816*(--$C$86:$C$5816=AG$1)*(--SUBSTITUTE($A$86:$A$5816," ",)=--SUBSTITUTE($B2," ",)),))</f>
        <v>0</v>
      </c>
      <c r="AH2">
        <f t="array" ref="AH2">SUM(IFERROR($I$86:$I$5816*(--$C$86:$C$5816=AH$1)*(--SUBSTITUTE($A$86:$A$5816," ",)=--SUBSTITUTE($B2," ",)),))</f>
        <v>0</v>
      </c>
      <c r="AI2">
        <f t="array" ref="AI2">SUM(IFERROR($I$86:$I$5816*(--$C$86:$C$5816=AI$1)*(--SUBSTITUTE($A$86:$A$5816," ",)=--SUBSTITUTE($B2," ",)),))</f>
        <v>0</v>
      </c>
      <c r="AJ2">
        <f t="array" ref="AJ2">SUM(IFERROR($I$86:$I$5816*(--$C$86:$C$5816=AJ$1)*(--SUBSTITUTE($A$86:$A$5816," ",)=--SUBSTITUTE($B2," ",)),))</f>
        <v>0</v>
      </c>
      <c r="AK2">
        <f t="array" ref="AK2">SUM(IFERROR($I$86:$I$5816*(--$C$86:$C$5816=AK$1)*(--SUBSTITUTE($A$86:$A$5816," ",)=--SUBSTITUTE($B2," ",)),))</f>
        <v>0</v>
      </c>
      <c r="AL2">
        <f t="array" ref="AL2">SUM(IFERROR($I$86:$I$5816*(--$C$86:$C$5816=AL$1)*(--SUBSTITUTE($A$86:$A$5816," ",)=--SUBSTITUTE($B2," ",)),))</f>
        <v>0</v>
      </c>
      <c r="AM2">
        <f t="array" ref="AM2">SUM(IFERROR($I$86:$I$5816*(--$C$86:$C$5816=AM$1)*(--SUBSTITUTE($A$86:$A$5816," ",)=--SUBSTITUTE($B2," ",)),))</f>
        <v>0</v>
      </c>
      <c r="AN2">
        <f t="array" ref="AN2">SUM(IFERROR($I$86:$I$5816*(--$C$86:$C$5816=AN$1)*(--SUBSTITUTE($A$86:$A$5816," ",)=--SUBSTITUTE($B2," ",)),))</f>
        <v>0</v>
      </c>
      <c r="AO2">
        <f t="array" ref="AO2">SUM(IFERROR($I$86:$I$5816*(--$C$86:$C$5816=AO$1)*(--SUBSTITUTE($A$86:$A$5816," ",)=--SUBSTITUTE($B2," ",)),))</f>
        <v>0</v>
      </c>
      <c r="AP2">
        <f t="array" ref="AP2">SUM(IFERROR($I$86:$I$5816*(--$C$86:$C$5816=AP$1)*(--SUBSTITUTE($A$86:$A$5816," ",)=--SUBSTITUTE($B2," ",)),))</f>
        <v>0</v>
      </c>
      <c r="AQ2">
        <f t="array" ref="AQ2">SUM(IFERROR($I$86:$I$5816*(--$C$86:$C$5816=AQ$1)*(--SUBSTITUTE($A$86:$A$5816," ",)=--SUBSTITUTE($B2," ",)),))</f>
        <v>0</v>
      </c>
      <c r="AR2">
        <f t="array" ref="AR2">SUM(IFERROR($I$86:$I$5816*(--$C$86:$C$5816=AR$1)*(--SUBSTITUTE($A$86:$A$5816," ",)=--SUBSTITUTE($B2," ",)),))</f>
        <v>0</v>
      </c>
      <c r="AS2">
        <f t="array" ref="AS2">SUM(IFERROR($I$86:$I$5816*(--$C$86:$C$5816=AS$1)*(--SUBSTITUTE($A$86:$A$5816," ",)=--SUBSTITUTE($B2," ",)),))</f>
        <v>0</v>
      </c>
      <c r="AT2">
        <f t="array" ref="AT2">SUM(IFERROR($I$86:$I$5816*(--$C$86:$C$5816=AT$1)*(--SUBSTITUTE($A$86:$A$5816," ",)=--SUBSTITUTE($B2," ",)),))</f>
        <v>0</v>
      </c>
      <c r="AU2">
        <f t="array" ref="AU2">SUM(IFERROR($I$86:$I$5816*(--$C$86:$C$5816=AU$1)*(--SUBSTITUTE($A$86:$A$5816," ",)=--SUBSTITUTE($B2," ",)),))</f>
        <v>0</v>
      </c>
      <c r="AV2">
        <f t="array" ref="AV2">SUM(IFERROR($I$86:$I$5816*(--$C$86:$C$5816=AV$1)*(--SUBSTITUTE($A$86:$A$5816," ",)=--SUBSTITUTE($B2," ",)),))</f>
        <v>0</v>
      </c>
      <c r="AW2">
        <f t="array" ref="AW2">SUM(IFERROR($I$86:$I$5816*(--$C$86:$C$5816=AW$1)*(--SUBSTITUTE($A$86:$A$5816," ",)=--SUBSTITUTE($B2," ",)),))</f>
        <v>0</v>
      </c>
      <c r="AX2">
        <f t="array" ref="AX2">SUM(IFERROR($I$86:$I$5816*(--$C$86:$C$5816=AX$1)*(--SUBSTITUTE($A$86:$A$5816," ",)=--SUBSTITUTE($B2," ",)),))</f>
        <v>0</v>
      </c>
      <c r="AY2">
        <f t="array" ref="AY2">SUM(IFERROR($I$86:$I$5816*(--$C$86:$C$5816=AY$1)*(--SUBSTITUTE($A$86:$A$5816," ",)=--SUBSTITUTE($B2," ",)),))</f>
        <v>0</v>
      </c>
      <c r="AZ2">
        <f t="array" ref="AZ2">SUM(IFERROR($I$86:$I$5816*(--$C$86:$C$5816=AZ$1)*(--SUBSTITUTE($A$86:$A$5816," ",)=--SUBSTITUTE($B2," ",)),))</f>
        <v>0</v>
      </c>
      <c r="BA2">
        <f t="array" ref="BA2">SUM(IFERROR($I$86:$I$5816*(--$C$86:$C$5816=BA$1)*(--SUBSTITUTE($A$86:$A$5816," ",)=--SUBSTITUTE($B2," ",)),))</f>
        <v>0</v>
      </c>
      <c r="BB2">
        <f t="array" ref="BB2">SUM(IFERROR($I$86:$I$5816*(--$C$86:$C$5816=BB$1)*(--SUBSTITUTE($A$86:$A$5816," ",)=--SUBSTITUTE($B2," ",)),))</f>
        <v>0</v>
      </c>
      <c r="BC2">
        <f t="array" ref="BC2">SUM(IFERROR($I$86:$I$5816*(--$C$86:$C$5816=BC$1)*(--SUBSTITUTE($A$86:$A$5816," ",)=--SUBSTITUTE($B2," ",)),))</f>
        <v>0</v>
      </c>
      <c r="BD2">
        <f t="array" ref="BD2">SUM(IFERROR($I$86:$I$5816*(--$C$86:$C$5816=BD$1)*(--SUBSTITUTE($A$86:$A$5816," ",)=--SUBSTITUTE($B2," ",)),))</f>
        <v>0</v>
      </c>
      <c r="BE2">
        <f t="array" ref="BE2">SUM(IFERROR($I$86:$I$5816*(--$C$86:$C$5816=BE$1)*(--SUBSTITUTE($A$86:$A$5816," ",)=--SUBSTITUTE($B2," ",)),))</f>
        <v>0</v>
      </c>
      <c r="BF2">
        <f t="array" ref="BF2">SUM(IFERROR($I$86:$I$5816*(--$C$86:$C$5816=BF$1)*(--SUBSTITUTE($A$86:$A$5816," ",)=--SUBSTITUTE($B2," ",)),))</f>
        <v>0</v>
      </c>
      <c r="BG2">
        <f t="array" ref="BG2">SUM(IFERROR($I$86:$I$5816*(--$C$86:$C$5816=BG$1)*(--SUBSTITUTE($A$86:$A$5816," ",)=--SUBSTITUTE($B2," ",)),))</f>
        <v>0</v>
      </c>
      <c r="BH2">
        <f t="array" ref="BH2">SUM(IFERROR($I$86:$I$5816*(--$C$86:$C$5816=BH$1)*(--SUBSTITUTE($A$86:$A$5816," ",)=--SUBSTITUTE($B2," ",)),))</f>
        <v>0</v>
      </c>
      <c r="BI2">
        <f t="array" ref="BI2">SUM(IFERROR($I$86:$I$5816*(--$C$86:$C$5816=BI$1)*(--SUBSTITUTE($A$86:$A$5816," ",)=--SUBSTITUTE($B2," ",)),))</f>
        <v>0</v>
      </c>
      <c r="BJ2">
        <f t="array" ref="BJ2">SUM(IFERROR($I$86:$I$5816*(--$C$86:$C$5816=BJ$1)*(--SUBSTITUTE($A$86:$A$5816," ",)=--SUBSTITUTE($B2," ",)),))</f>
        <v>0</v>
      </c>
      <c r="BK2">
        <f t="array" ref="BK2">SUM(IFERROR($I$86:$I$5816*(--$C$86:$C$5816=BK$1)*(--SUBSTITUTE($A$86:$A$5816," ",)=--SUBSTITUTE($B2," ",)),))</f>
        <v>0</v>
      </c>
    </row>
    <row r="3" spans="1:63">
      <c r="A3" t="s">
        <v>62</v>
      </c>
      <c r="B3" s="1" t="s">
        <v>1</v>
      </c>
      <c r="C3">
        <f t="array" ref="C3">SUM(IFERROR($I$86:$I$5816*(--$C$86:$C$5816=C$1)*(--SUBSTITUTE($A$86:$A$5816," ",)=--SUBSTITUTE($B3," ",)),))</f>
        <v>0</v>
      </c>
      <c r="D3">
        <f t="array" ref="D3">SUM(IFERROR($I$86:$I$5816*(--$C$86:$C$5816=D$1)*(--SUBSTITUTE($A$86:$A$5816," ",)=--SUBSTITUTE($B3," ",)),))</f>
        <v>0</v>
      </c>
      <c r="E3">
        <f t="array" ref="E3">SUM(IFERROR($I$86:$I$5816*(--$C$86:$C$5816=E$1)*(--SUBSTITUTE($A$86:$A$5816," ",)=--SUBSTITUTE($B3," ",)),))</f>
        <v>0</v>
      </c>
      <c r="F3">
        <f t="array" ref="F3">SUM(IFERROR($I$86:$I$5816*(--$C$86:$C$5816=F$1)*(--SUBSTITUTE($A$86:$A$5816," ",)=--SUBSTITUTE($B3," ",)),))</f>
        <v>0</v>
      </c>
      <c r="G3">
        <f t="array" ref="G3">SUM(IFERROR($I$86:$I$5816*(--$C$86:$C$5816=G$1)*(--SUBSTITUTE($A$86:$A$5816," ",)=--SUBSTITUTE($B3," ",)),))</f>
        <v>0</v>
      </c>
      <c r="H3">
        <f t="array" ref="H3">SUM(IFERROR($I$86:$I$5816*(--$C$86:$C$5816=H$1)*(--SUBSTITUTE($A$86:$A$5816," ",)=--SUBSTITUTE($B3," ",)),))</f>
        <v>0</v>
      </c>
      <c r="I3">
        <f t="array" ref="I3">SUM(IFERROR($I$86:$I$5816*(--$C$86:$C$5816=I$1)*(--SUBSTITUTE($A$86:$A$5816," ",)=--SUBSTITUTE($B3," ",)),))</f>
        <v>0</v>
      </c>
      <c r="J3">
        <f t="array" ref="J3">SUM(IFERROR($I$86:$I$5816*(--$C$86:$C$5816=J$1)*(--SUBSTITUTE($A$86:$A$5816," ",)=--SUBSTITUTE($B3," ",)),))</f>
        <v>0</v>
      </c>
      <c r="K3">
        <f t="array" ref="K3">SUM(IFERROR($I$86:$I$5816*(--$C$86:$C$5816=K$1)*(--SUBSTITUTE($A$86:$A$5816," ",)=--SUBSTITUTE($B3," ",)),))</f>
        <v>0</v>
      </c>
      <c r="L3">
        <f t="array" ref="L3">SUM(IFERROR($I$86:$I$5816*(--$C$86:$C$5816=L$1)*(--SUBSTITUTE($A$86:$A$5816," ",)=--SUBSTITUTE($B3," ",)),))</f>
        <v>0</v>
      </c>
      <c r="M3">
        <f t="array" ref="M3">SUM(IFERROR($I$86:$I$5816*(--$C$86:$C$5816=M$1)*(--SUBSTITUTE($A$86:$A$5816," ",)=--SUBSTITUTE($B3," ",)),))</f>
        <v>0</v>
      </c>
      <c r="N3">
        <f t="array" ref="N3">SUM(IFERROR($I$86:$I$5816*(--$C$86:$C$5816=N$1)*(--SUBSTITUTE($A$86:$A$5816," ",)=--SUBSTITUTE($B3," ",)),))</f>
        <v>0</v>
      </c>
      <c r="O3">
        <f t="array" ref="O3">SUM(IFERROR($I$86:$I$5816*(--$C$86:$C$5816=O$1)*(--SUBSTITUTE($A$86:$A$5816," ",)=--SUBSTITUTE($B3," ",)),))</f>
        <v>0</v>
      </c>
      <c r="P3">
        <f t="array" ref="P3">SUM(IFERROR($I$86:$I$5816*(--$C$86:$C$5816=P$1)*(--SUBSTITUTE($A$86:$A$5816," ",)=--SUBSTITUTE($B3," ",)),))</f>
        <v>0</v>
      </c>
      <c r="Q3">
        <f t="array" ref="Q3">SUM(IFERROR($I$86:$I$5816*(--$C$86:$C$5816=Q$1)*(--SUBSTITUTE($A$86:$A$5816," ",)=--SUBSTITUTE($B3," ",)),))</f>
        <v>0</v>
      </c>
      <c r="R3">
        <f t="array" ref="R3">SUM(IFERROR($I$86:$I$5816*(--$C$86:$C$5816=R$1)*(--SUBSTITUTE($A$86:$A$5816," ",)=--SUBSTITUTE($B3," ",)),))</f>
        <v>0</v>
      </c>
      <c r="S3">
        <f t="array" ref="S3">SUM(IFERROR($I$86:$I$5816*(--$C$86:$C$5816=S$1)*(--SUBSTITUTE($A$86:$A$5816," ",)=--SUBSTITUTE($B3," ",)),))</f>
        <v>0</v>
      </c>
      <c r="T3">
        <f t="array" ref="T3">SUM(IFERROR($I$86:$I$5816*(--$C$86:$C$5816=T$1)*(--SUBSTITUTE($A$86:$A$5816," ",)=--SUBSTITUTE($B3," ",)),))</f>
        <v>0</v>
      </c>
      <c r="U3">
        <f t="array" ref="U3">SUM(IFERROR($I$86:$I$5816*(--$C$86:$C$5816=U$1)*(--SUBSTITUTE($A$86:$A$5816," ",)=--SUBSTITUTE($B3," ",)),))</f>
        <v>0</v>
      </c>
      <c r="V3">
        <f t="array" ref="V3">SUM(IFERROR($I$86:$I$5816*(--$C$86:$C$5816=V$1)*(--SUBSTITUTE($A$86:$A$5816," ",)=--SUBSTITUTE($B3," ",)),))</f>
        <v>0</v>
      </c>
      <c r="W3">
        <f t="array" ref="W3">SUM(IFERROR($I$86:$I$5816*(--$C$86:$C$5816=W$1)*(--SUBSTITUTE($A$86:$A$5816," ",)=--SUBSTITUTE($B3," ",)),))</f>
        <v>0</v>
      </c>
      <c r="X3">
        <f t="array" ref="X3">SUM(IFERROR($I$86:$I$5816*(--$C$86:$C$5816=X$1)*(--SUBSTITUTE($A$86:$A$5816," ",)=--SUBSTITUTE($B3," ",)),))</f>
        <v>0</v>
      </c>
      <c r="Y3">
        <f t="array" ref="Y3">SUM(IFERROR($I$86:$I$5816*(--$C$86:$C$5816=Y$1)*(--SUBSTITUTE($A$86:$A$5816," ",)=--SUBSTITUTE($B3," ",)),))</f>
        <v>0</v>
      </c>
      <c r="Z3">
        <f t="array" ref="Z3">SUM(IFERROR($I$86:$I$5816*(--$C$86:$C$5816=Z$1)*(--SUBSTITUTE($A$86:$A$5816," ",)=--SUBSTITUTE($B3," ",)),))</f>
        <v>0</v>
      </c>
      <c r="AA3">
        <f t="array" ref="AA3">SUM(IFERROR($I$86:$I$5816*(--$C$86:$C$5816=AA$1)*(--SUBSTITUTE($A$86:$A$5816," ",)=--SUBSTITUTE($B3," ",)),))</f>
        <v>0</v>
      </c>
      <c r="AB3">
        <f t="array" ref="AB3">SUM(IFERROR($I$86:$I$5816*(--$C$86:$C$5816=AB$1)*(--SUBSTITUTE($A$86:$A$5816," ",)=--SUBSTITUTE($B3," ",)),))</f>
        <v>0</v>
      </c>
      <c r="AC3">
        <f t="array" ref="AC3">SUM(IFERROR($I$86:$I$5816*(--$C$86:$C$5816=AC$1)*(--SUBSTITUTE($A$86:$A$5816," ",)=--SUBSTITUTE($B3," ",)),))</f>
        <v>0</v>
      </c>
      <c r="AD3">
        <f t="array" ref="AD3">SUM(IFERROR($I$86:$I$5816*(--$C$86:$C$5816=AD$1)*(--SUBSTITUTE($A$86:$A$5816," ",)=--SUBSTITUTE($B3," ",)),))</f>
        <v>0</v>
      </c>
      <c r="AE3">
        <f t="array" ref="AE3">SUM(IFERROR($I$86:$I$5816*(--$C$86:$C$5816=AE$1)*(--SUBSTITUTE($A$86:$A$5816," ",)=--SUBSTITUTE($B3," ",)),))</f>
        <v>0</v>
      </c>
      <c r="AF3">
        <f t="array" ref="AF3">SUM(IFERROR($I$86:$I$5816*(--$C$86:$C$5816=AF$1)*(--SUBSTITUTE($A$86:$A$5816," ",)=--SUBSTITUTE($B3," ",)),))</f>
        <v>0</v>
      </c>
      <c r="AG3">
        <f t="array" ref="AG3">SUM(IFERROR($I$86:$I$5816*(--$C$86:$C$5816=AG$1)*(--SUBSTITUTE($A$86:$A$5816," ",)=--SUBSTITUTE($B3," ",)),))</f>
        <v>0</v>
      </c>
      <c r="AH3">
        <f t="array" ref="AH3">SUM(IFERROR($I$86:$I$5816*(--$C$86:$C$5816=AH$1)*(--SUBSTITUTE($A$86:$A$5816," ",)=--SUBSTITUTE($B3," ",)),))</f>
        <v>0</v>
      </c>
      <c r="AI3">
        <f t="array" ref="AI3">SUM(IFERROR($I$86:$I$5816*(--$C$86:$C$5816=AI$1)*(--SUBSTITUTE($A$86:$A$5816," ",)=--SUBSTITUTE($B3," ",)),))</f>
        <v>0</v>
      </c>
      <c r="AJ3">
        <f t="array" ref="AJ3">SUM(IFERROR($I$86:$I$5816*(--$C$86:$C$5816=AJ$1)*(--SUBSTITUTE($A$86:$A$5816," ",)=--SUBSTITUTE($B3," ",)),))</f>
        <v>0</v>
      </c>
      <c r="AK3">
        <f t="array" ref="AK3">SUM(IFERROR($I$86:$I$5816*(--$C$86:$C$5816=AK$1)*(--SUBSTITUTE($A$86:$A$5816," ",)=--SUBSTITUTE($B3," ",)),))</f>
        <v>0</v>
      </c>
      <c r="AL3">
        <f t="array" ref="AL3">SUM(IFERROR($I$86:$I$5816*(--$C$86:$C$5816=AL$1)*(--SUBSTITUTE($A$86:$A$5816," ",)=--SUBSTITUTE($B3," ",)),))</f>
        <v>0</v>
      </c>
      <c r="AM3">
        <f t="array" ref="AM3">SUM(IFERROR($I$86:$I$5816*(--$C$86:$C$5816=AM$1)*(--SUBSTITUTE($A$86:$A$5816," ",)=--SUBSTITUTE($B3," ",)),))</f>
        <v>0</v>
      </c>
      <c r="AN3">
        <f t="array" ref="AN3">SUM(IFERROR($I$86:$I$5816*(--$C$86:$C$5816=AN$1)*(--SUBSTITUTE($A$86:$A$5816," ",)=--SUBSTITUTE($B3," ",)),))</f>
        <v>0</v>
      </c>
      <c r="AO3">
        <f t="array" ref="AO3">SUM(IFERROR($I$86:$I$5816*(--$C$86:$C$5816=AO$1)*(--SUBSTITUTE($A$86:$A$5816," ",)=--SUBSTITUTE($B3," ",)),))</f>
        <v>0</v>
      </c>
      <c r="AP3">
        <f t="array" ref="AP3">SUM(IFERROR($I$86:$I$5816*(--$C$86:$C$5816=AP$1)*(--SUBSTITUTE($A$86:$A$5816," ",)=--SUBSTITUTE($B3," ",)),))</f>
        <v>0</v>
      </c>
      <c r="AQ3">
        <f t="array" ref="AQ3">SUM(IFERROR($I$86:$I$5816*(--$C$86:$C$5816=AQ$1)*(--SUBSTITUTE($A$86:$A$5816," ",)=--SUBSTITUTE($B3," ",)),))</f>
        <v>0</v>
      </c>
      <c r="AR3">
        <f t="array" ref="AR3">SUM(IFERROR($I$86:$I$5816*(--$C$86:$C$5816=AR$1)*(--SUBSTITUTE($A$86:$A$5816," ",)=--SUBSTITUTE($B3," ",)),))</f>
        <v>0</v>
      </c>
      <c r="AS3">
        <f t="array" ref="AS3">SUM(IFERROR($I$86:$I$5816*(--$C$86:$C$5816=AS$1)*(--SUBSTITUTE($A$86:$A$5816," ",)=--SUBSTITUTE($B3," ",)),))</f>
        <v>0</v>
      </c>
      <c r="AT3">
        <f t="array" ref="AT3">SUM(IFERROR($I$86:$I$5816*(--$C$86:$C$5816=AT$1)*(--SUBSTITUTE($A$86:$A$5816," ",)=--SUBSTITUTE($B3," ",)),))</f>
        <v>0</v>
      </c>
      <c r="AU3">
        <f t="array" ref="AU3">SUM(IFERROR($I$86:$I$5816*(--$C$86:$C$5816=AU$1)*(--SUBSTITUTE($A$86:$A$5816," ",)=--SUBSTITUTE($B3," ",)),))</f>
        <v>0</v>
      </c>
      <c r="AV3">
        <f t="array" ref="AV3">SUM(IFERROR($I$86:$I$5816*(--$C$86:$C$5816=AV$1)*(--SUBSTITUTE($A$86:$A$5816," ",)=--SUBSTITUTE($B3," ",)),))</f>
        <v>0</v>
      </c>
      <c r="AW3">
        <f t="array" ref="AW3">SUM(IFERROR($I$86:$I$5816*(--$C$86:$C$5816=AW$1)*(--SUBSTITUTE($A$86:$A$5816," ",)=--SUBSTITUTE($B3," ",)),))</f>
        <v>0</v>
      </c>
      <c r="AX3">
        <f t="array" ref="AX3">SUM(IFERROR($I$86:$I$5816*(--$C$86:$C$5816=AX$1)*(--SUBSTITUTE($A$86:$A$5816," ",)=--SUBSTITUTE($B3," ",)),))</f>
        <v>0</v>
      </c>
      <c r="AY3">
        <f t="array" ref="AY3">SUM(IFERROR($I$86:$I$5816*(--$C$86:$C$5816=AY$1)*(--SUBSTITUTE($A$86:$A$5816," ",)=--SUBSTITUTE($B3," ",)),))</f>
        <v>0</v>
      </c>
      <c r="AZ3">
        <f t="array" ref="AZ3">SUM(IFERROR($I$86:$I$5816*(--$C$86:$C$5816=AZ$1)*(--SUBSTITUTE($A$86:$A$5816," ",)=--SUBSTITUTE($B3," ",)),))</f>
        <v>0</v>
      </c>
      <c r="BA3">
        <f t="array" ref="BA3">SUM(IFERROR($I$86:$I$5816*(--$C$86:$C$5816=BA$1)*(--SUBSTITUTE($A$86:$A$5816," ",)=--SUBSTITUTE($B3," ",)),))</f>
        <v>0</v>
      </c>
      <c r="BB3">
        <f t="array" ref="BB3">SUM(IFERROR($I$86:$I$5816*(--$C$86:$C$5816=BB$1)*(--SUBSTITUTE($A$86:$A$5816," ",)=--SUBSTITUTE($B3," ",)),))</f>
        <v>0</v>
      </c>
      <c r="BC3">
        <f t="array" ref="BC3">SUM(IFERROR($I$86:$I$5816*(--$C$86:$C$5816=BC$1)*(--SUBSTITUTE($A$86:$A$5816," ",)=--SUBSTITUTE($B3," ",)),))</f>
        <v>0</v>
      </c>
      <c r="BD3">
        <f t="array" ref="BD3">SUM(IFERROR($I$86:$I$5816*(--$C$86:$C$5816=BD$1)*(--SUBSTITUTE($A$86:$A$5816," ",)=--SUBSTITUTE($B3," ",)),))</f>
        <v>0</v>
      </c>
      <c r="BE3">
        <f t="array" ref="BE3">SUM(IFERROR($I$86:$I$5816*(--$C$86:$C$5816=BE$1)*(--SUBSTITUTE($A$86:$A$5816," ",)=--SUBSTITUTE($B3," ",)),))</f>
        <v>0</v>
      </c>
      <c r="BF3">
        <f t="array" ref="BF3">SUM(IFERROR($I$86:$I$5816*(--$C$86:$C$5816=BF$1)*(--SUBSTITUTE($A$86:$A$5816," ",)=--SUBSTITUTE($B3," ",)),))</f>
        <v>0</v>
      </c>
      <c r="BG3">
        <f t="array" ref="BG3">SUM(IFERROR($I$86:$I$5816*(--$C$86:$C$5816=BG$1)*(--SUBSTITUTE($A$86:$A$5816," ",)=--SUBSTITUTE($B3," ",)),))</f>
        <v>0</v>
      </c>
      <c r="BH3">
        <f t="array" ref="BH3">SUM(IFERROR($I$86:$I$5816*(--$C$86:$C$5816=BH$1)*(--SUBSTITUTE($A$86:$A$5816," ",)=--SUBSTITUTE($B3," ",)),))</f>
        <v>0</v>
      </c>
      <c r="BI3">
        <f t="array" ref="BI3">SUM(IFERROR($I$86:$I$5816*(--$C$86:$C$5816=BI$1)*(--SUBSTITUTE($A$86:$A$5816," ",)=--SUBSTITUTE($B3," ",)),))</f>
        <v>0</v>
      </c>
      <c r="BJ3">
        <f t="array" ref="BJ3">SUM(IFERROR($I$86:$I$5816*(--$C$86:$C$5816=BJ$1)*(--SUBSTITUTE($A$86:$A$5816," ",)=--SUBSTITUTE($B3," ",)),))</f>
        <v>0</v>
      </c>
      <c r="BK3">
        <f t="array" ref="BK3">SUM(IFERROR($I$86:$I$5816*(--$C$86:$C$5816=BK$1)*(--SUBSTITUTE($A$86:$A$5816," ",)=--SUBSTITUTE($B3," ",)),))</f>
        <v>0</v>
      </c>
    </row>
    <row r="4" spans="1:63" hidden="1">
      <c r="B4" s="2"/>
    </row>
    <row r="5" spans="1:63" hidden="1">
      <c r="B5" s="2"/>
    </row>
    <row r="6" spans="1:63" hidden="1">
      <c r="B6" s="2"/>
    </row>
    <row r="7" spans="1:63" hidden="1">
      <c r="B7" s="2"/>
    </row>
    <row r="8" spans="1:63" hidden="1">
      <c r="B8" s="2"/>
    </row>
    <row r="9" spans="1:63" hidden="1">
      <c r="B9" s="2"/>
    </row>
    <row r="10" spans="1:63" hidden="1">
      <c r="B10" s="2"/>
    </row>
    <row r="11" spans="1:63" hidden="1">
      <c r="B11" s="2"/>
    </row>
    <row r="12" spans="1:63" hidden="1">
      <c r="B12" s="2"/>
    </row>
    <row r="13" spans="1:63" hidden="1">
      <c r="B13" s="2"/>
    </row>
    <row r="14" spans="1:63" hidden="1">
      <c r="B14" s="2"/>
    </row>
    <row r="15" spans="1:63" hidden="1">
      <c r="B15" s="2"/>
    </row>
    <row r="16" spans="1:63" hidden="1">
      <c r="B16" s="2"/>
    </row>
    <row r="17" spans="2:2" hidden="1">
      <c r="B17" s="2"/>
    </row>
    <row r="18" spans="2:2" hidden="1">
      <c r="B18" s="2"/>
    </row>
    <row r="19" spans="2:2" hidden="1">
      <c r="B19" s="2"/>
    </row>
    <row r="20" spans="2:2" hidden="1">
      <c r="B20" s="2"/>
    </row>
    <row r="21" spans="2:2" hidden="1">
      <c r="B21" s="2"/>
    </row>
    <row r="22" spans="2:2" hidden="1">
      <c r="B22" s="2"/>
    </row>
    <row r="23" spans="2:2" hidden="1">
      <c r="B23" s="2"/>
    </row>
    <row r="24" spans="2:2" hidden="1">
      <c r="B24" s="2"/>
    </row>
    <row r="25" spans="2:2" hidden="1">
      <c r="B25" s="2"/>
    </row>
    <row r="26" spans="2:2" hidden="1">
      <c r="B26" s="2"/>
    </row>
    <row r="27" spans="2:2" hidden="1">
      <c r="B27" s="2"/>
    </row>
    <row r="28" spans="2:2" hidden="1">
      <c r="B28" s="2"/>
    </row>
    <row r="29" spans="2:2" hidden="1">
      <c r="B29" s="2"/>
    </row>
    <row r="30" spans="2:2" hidden="1">
      <c r="B30" s="2"/>
    </row>
    <row r="31" spans="2:2" hidden="1">
      <c r="B31" s="2"/>
    </row>
    <row r="32" spans="2:2" hidden="1">
      <c r="B32" s="2"/>
    </row>
    <row r="33" spans="2:2" hidden="1">
      <c r="B33" s="2"/>
    </row>
    <row r="34" spans="2:2" hidden="1">
      <c r="B34" s="2"/>
    </row>
    <row r="35" spans="2:2" hidden="1">
      <c r="B35" s="2"/>
    </row>
    <row r="36" spans="2:2" hidden="1">
      <c r="B36" s="2"/>
    </row>
    <row r="37" spans="2:2" hidden="1">
      <c r="B37" s="2"/>
    </row>
    <row r="38" spans="2:2" hidden="1">
      <c r="B38" s="2"/>
    </row>
    <row r="39" spans="2:2" hidden="1">
      <c r="B39" s="2"/>
    </row>
    <row r="40" spans="2:2" hidden="1">
      <c r="B40" s="2"/>
    </row>
    <row r="41" spans="2:2" hidden="1">
      <c r="B41" s="2"/>
    </row>
    <row r="42" spans="2:2" hidden="1">
      <c r="B42" s="2"/>
    </row>
    <row r="43" spans="2:2" hidden="1">
      <c r="B43" s="2"/>
    </row>
    <row r="44" spans="2:2" hidden="1">
      <c r="B44" s="2"/>
    </row>
    <row r="45" spans="2:2" hidden="1">
      <c r="B45" s="2"/>
    </row>
    <row r="46" spans="2:2" hidden="1">
      <c r="B46" s="2"/>
    </row>
    <row r="47" spans="2:2" hidden="1">
      <c r="B47" s="2"/>
    </row>
    <row r="48" spans="2:2" hidden="1">
      <c r="B48" s="2"/>
    </row>
    <row r="49" spans="2:2" hidden="1">
      <c r="B49" s="2"/>
    </row>
    <row r="50" spans="2:2" hidden="1">
      <c r="B50" s="2"/>
    </row>
    <row r="51" spans="2:2" hidden="1">
      <c r="B51" s="2"/>
    </row>
    <row r="52" spans="2:2" hidden="1">
      <c r="B52" s="2"/>
    </row>
    <row r="53" spans="2:2" hidden="1">
      <c r="B53" s="2"/>
    </row>
    <row r="54" spans="2:2" hidden="1">
      <c r="B54" s="2"/>
    </row>
    <row r="55" spans="2:2" hidden="1">
      <c r="B55" s="2"/>
    </row>
    <row r="56" spans="2:2" hidden="1">
      <c r="B56" s="2"/>
    </row>
    <row r="57" spans="2:2" hidden="1">
      <c r="B57" s="2"/>
    </row>
    <row r="58" spans="2:2" hidden="1">
      <c r="B58" s="2"/>
    </row>
    <row r="59" spans="2:2" hidden="1">
      <c r="B59" s="2"/>
    </row>
    <row r="60" spans="2:2" hidden="1">
      <c r="B60" s="2"/>
    </row>
    <row r="61" spans="2:2" hidden="1">
      <c r="B61" s="2"/>
    </row>
    <row r="62" spans="2:2" hidden="1">
      <c r="B62" s="2"/>
    </row>
    <row r="63" spans="2:2" hidden="1">
      <c r="B63" s="2"/>
    </row>
    <row r="64" spans="2:2" hidden="1">
      <c r="B64" s="2"/>
    </row>
    <row r="65" spans="2:2" hidden="1">
      <c r="B65" s="2"/>
    </row>
    <row r="66" spans="2:2" hidden="1">
      <c r="B66" s="2"/>
    </row>
    <row r="67" spans="2:2" hidden="1">
      <c r="B67" s="2"/>
    </row>
    <row r="68" spans="2:2" hidden="1">
      <c r="B68" s="2"/>
    </row>
    <row r="69" spans="2:2" hidden="1">
      <c r="B69" s="2"/>
    </row>
    <row r="70" spans="2:2" hidden="1">
      <c r="B70" s="2"/>
    </row>
    <row r="71" spans="2:2" hidden="1">
      <c r="B71" s="2"/>
    </row>
    <row r="72" spans="2:2" hidden="1">
      <c r="B72" s="2"/>
    </row>
    <row r="73" spans="2:2" hidden="1">
      <c r="B73" s="2"/>
    </row>
    <row r="74" spans="2:2" hidden="1">
      <c r="B74" s="2"/>
    </row>
    <row r="75" spans="2:2" hidden="1">
      <c r="B75" s="2"/>
    </row>
    <row r="76" spans="2:2" hidden="1">
      <c r="B76" s="2"/>
    </row>
    <row r="77" spans="2:2" hidden="1">
      <c r="B77" s="2"/>
    </row>
    <row r="78" spans="2:2" hidden="1">
      <c r="B78" s="2"/>
    </row>
    <row r="79" spans="2:2" hidden="1">
      <c r="B79" s="2"/>
    </row>
    <row r="80" spans="2:2" hidden="1">
      <c r="B80" s="2"/>
    </row>
    <row r="81" spans="1:22" hidden="1">
      <c r="B81" s="2"/>
    </row>
    <row r="82" spans="1:22" hidden="1">
      <c r="B82" s="2"/>
    </row>
    <row r="83" spans="1:22" ht="14.25" hidden="1" customHeight="1">
      <c r="B83" s="2"/>
    </row>
    <row r="84" spans="1:22">
      <c r="B84" s="2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38.25">
      <c r="A86" s="5" t="s">
        <v>2</v>
      </c>
      <c r="B86" s="5" t="s">
        <v>3</v>
      </c>
      <c r="C86" s="5" t="s">
        <v>4</v>
      </c>
      <c r="D86" s="4"/>
      <c r="E86" s="5" t="s">
        <v>5</v>
      </c>
      <c r="F86" s="5" t="s">
        <v>6</v>
      </c>
      <c r="G86" s="5" t="s">
        <v>7</v>
      </c>
      <c r="H86" s="4"/>
      <c r="I86" s="5" t="s">
        <v>8</v>
      </c>
      <c r="J86" s="5" t="s">
        <v>9</v>
      </c>
      <c r="K86" s="5" t="s">
        <v>10</v>
      </c>
      <c r="L86" s="4"/>
      <c r="M86" s="5" t="s">
        <v>11</v>
      </c>
      <c r="N86" s="5" t="s">
        <v>12</v>
      </c>
    </row>
    <row r="87" spans="1:22">
      <c r="A87" s="22" t="s">
        <v>13</v>
      </c>
      <c r="B87" s="25" t="s">
        <v>14</v>
      </c>
      <c r="C87" s="7">
        <v>42675.565243055556</v>
      </c>
      <c r="D87" s="4"/>
      <c r="E87" s="7">
        <v>42675.565243055556</v>
      </c>
      <c r="F87" s="8" t="s">
        <v>15</v>
      </c>
      <c r="G87" s="6" t="s">
        <v>16</v>
      </c>
      <c r="H87" s="4"/>
      <c r="I87" s="9">
        <v>400</v>
      </c>
      <c r="J87" s="9">
        <v>35.6</v>
      </c>
      <c r="K87" s="9">
        <v>14240</v>
      </c>
      <c r="L87" s="4"/>
      <c r="M87" s="9">
        <v>1210.4000000000001</v>
      </c>
      <c r="N87" s="9">
        <v>13029.6</v>
      </c>
    </row>
    <row r="88" spans="1:22">
      <c r="A88" s="23"/>
      <c r="B88" s="23"/>
      <c r="C88" s="7">
        <v>42677.646840277775</v>
      </c>
      <c r="D88" s="4"/>
      <c r="E88" s="7">
        <v>42677.646840277775</v>
      </c>
      <c r="F88" s="8" t="s">
        <v>17</v>
      </c>
      <c r="G88" s="6" t="s">
        <v>16</v>
      </c>
      <c r="H88" s="4"/>
      <c r="I88" s="9">
        <v>400</v>
      </c>
      <c r="J88" s="9">
        <v>35.6</v>
      </c>
      <c r="K88" s="9">
        <v>14240</v>
      </c>
      <c r="L88" s="4"/>
      <c r="M88" s="9">
        <v>1210.4000000000001</v>
      </c>
      <c r="N88" s="9">
        <v>13029.6</v>
      </c>
    </row>
    <row r="89" spans="1:22">
      <c r="A89" s="23"/>
      <c r="B89" s="23"/>
      <c r="C89" s="7">
        <v>42679.668553240735</v>
      </c>
      <c r="D89" s="4"/>
      <c r="E89" s="7">
        <v>42679.668553240735</v>
      </c>
      <c r="F89" s="8" t="s">
        <v>18</v>
      </c>
      <c r="G89" s="6" t="s">
        <v>16</v>
      </c>
      <c r="H89" s="4"/>
      <c r="I89" s="9">
        <v>300</v>
      </c>
      <c r="J89" s="9">
        <v>35.6</v>
      </c>
      <c r="K89" s="9">
        <v>10680</v>
      </c>
      <c r="L89" s="4"/>
      <c r="M89" s="9">
        <v>907.8</v>
      </c>
      <c r="N89" s="9">
        <v>9772.2000000000007</v>
      </c>
    </row>
    <row r="90" spans="1:22">
      <c r="A90" s="23"/>
      <c r="B90" s="23"/>
      <c r="C90" s="7">
        <v>42681.796550925923</v>
      </c>
      <c r="D90" s="4"/>
      <c r="E90" s="7">
        <v>42681.796550925923</v>
      </c>
      <c r="F90" s="8" t="s">
        <v>19</v>
      </c>
      <c r="G90" s="6" t="s">
        <v>16</v>
      </c>
      <c r="H90" s="4"/>
      <c r="I90" s="9">
        <v>300</v>
      </c>
      <c r="J90" s="9">
        <v>35.6</v>
      </c>
      <c r="K90" s="9">
        <v>10680</v>
      </c>
      <c r="L90" s="4"/>
      <c r="M90" s="9">
        <v>907.8</v>
      </c>
      <c r="N90" s="9">
        <v>9772.2000000000007</v>
      </c>
    </row>
    <row r="91" spans="1:22">
      <c r="A91" s="23"/>
      <c r="B91" s="23"/>
      <c r="C91" s="7">
        <v>42684.679444444446</v>
      </c>
      <c r="D91" s="4"/>
      <c r="E91" s="7">
        <v>42684.679444444446</v>
      </c>
      <c r="F91" s="8" t="s">
        <v>20</v>
      </c>
      <c r="G91" s="6" t="s">
        <v>16</v>
      </c>
      <c r="H91" s="4"/>
      <c r="I91" s="9">
        <v>400</v>
      </c>
      <c r="J91" s="9">
        <v>35.6</v>
      </c>
      <c r="K91" s="9">
        <v>14240</v>
      </c>
      <c r="L91" s="4"/>
      <c r="M91" s="9">
        <v>1210.4000000000001</v>
      </c>
      <c r="N91" s="9">
        <v>13029.6</v>
      </c>
    </row>
    <row r="92" spans="1:22">
      <c r="A92" s="23"/>
      <c r="B92" s="23"/>
      <c r="C92" s="7">
        <v>42691.731759259259</v>
      </c>
      <c r="D92" s="4"/>
      <c r="E92" s="7">
        <v>42691.731759259259</v>
      </c>
      <c r="F92" s="8" t="s">
        <v>21</v>
      </c>
      <c r="G92" s="6" t="s">
        <v>16</v>
      </c>
      <c r="H92" s="4"/>
      <c r="I92" s="9">
        <v>400</v>
      </c>
      <c r="J92" s="9">
        <v>35.6</v>
      </c>
      <c r="K92" s="9">
        <v>14240</v>
      </c>
      <c r="L92" s="4"/>
      <c r="M92" s="9">
        <v>1210.4000000000001</v>
      </c>
      <c r="N92" s="9">
        <v>13029.6</v>
      </c>
    </row>
    <row r="93" spans="1:22">
      <c r="A93" s="23"/>
      <c r="B93" s="23"/>
      <c r="C93" s="7">
        <v>42692.844282407408</v>
      </c>
      <c r="D93" s="4"/>
      <c r="E93" s="7">
        <v>42692.844282407408</v>
      </c>
      <c r="F93" s="8" t="s">
        <v>22</v>
      </c>
      <c r="G93" s="6" t="s">
        <v>16</v>
      </c>
      <c r="H93" s="4"/>
      <c r="I93" s="9">
        <v>200</v>
      </c>
      <c r="J93" s="9">
        <v>35.6</v>
      </c>
      <c r="K93" s="9">
        <v>7120</v>
      </c>
      <c r="L93" s="4"/>
      <c r="M93" s="9">
        <v>605.20000000000005</v>
      </c>
      <c r="N93" s="9">
        <v>6514.8</v>
      </c>
    </row>
    <row r="94" spans="1:22">
      <c r="A94" s="23"/>
      <c r="B94" s="23"/>
      <c r="C94" s="7">
        <v>42696.69762731481</v>
      </c>
      <c r="D94" s="4"/>
      <c r="E94" s="7">
        <v>42696.69762731481</v>
      </c>
      <c r="F94" s="8" t="s">
        <v>23</v>
      </c>
      <c r="G94" s="6" t="s">
        <v>16</v>
      </c>
      <c r="H94" s="4"/>
      <c r="I94" s="9">
        <v>350</v>
      </c>
      <c r="J94" s="9">
        <v>35.6</v>
      </c>
      <c r="K94" s="9">
        <v>12460</v>
      </c>
      <c r="L94" s="4"/>
      <c r="M94" s="9">
        <v>1059.0999999999999</v>
      </c>
      <c r="N94" s="9">
        <v>11400.9</v>
      </c>
    </row>
    <row r="95" spans="1:22">
      <c r="A95" s="23"/>
      <c r="B95" s="24"/>
      <c r="C95" s="7">
        <v>42708.513449074075</v>
      </c>
      <c r="D95" s="4"/>
      <c r="E95" s="7">
        <v>42708.513449074075</v>
      </c>
      <c r="F95" s="8" t="s">
        <v>24</v>
      </c>
      <c r="G95" s="6" t="s">
        <v>16</v>
      </c>
      <c r="H95" s="4"/>
      <c r="I95" s="9">
        <v>60</v>
      </c>
      <c r="J95" s="9">
        <v>35.799999999999997</v>
      </c>
      <c r="K95" s="9">
        <v>2148</v>
      </c>
      <c r="L95" s="4"/>
      <c r="M95" s="9">
        <v>182.58</v>
      </c>
      <c r="N95" s="9">
        <v>1965.42</v>
      </c>
    </row>
    <row r="96" spans="1:22">
      <c r="A96" s="23"/>
      <c r="B96" s="26" t="s">
        <v>25</v>
      </c>
      <c r="C96" s="10" t="s">
        <v>0</v>
      </c>
      <c r="D96" s="4"/>
      <c r="E96" s="11"/>
      <c r="F96" s="11"/>
      <c r="G96" s="11"/>
      <c r="H96" s="4"/>
      <c r="I96" s="12">
        <v>2810</v>
      </c>
      <c r="J96" s="13"/>
      <c r="K96" s="12">
        <v>100048</v>
      </c>
      <c r="L96" s="4"/>
      <c r="M96" s="12">
        <v>8504.08</v>
      </c>
      <c r="N96" s="12">
        <v>91543.92</v>
      </c>
    </row>
    <row r="97" spans="1:14" ht="25.5">
      <c r="A97" s="24"/>
      <c r="B97" s="27"/>
      <c r="C97" s="14" t="s">
        <v>26</v>
      </c>
      <c r="D97" s="4"/>
      <c r="E97" s="15"/>
      <c r="F97" s="15"/>
      <c r="G97" s="15"/>
      <c r="H97" s="4"/>
      <c r="I97" s="16"/>
      <c r="J97" s="16"/>
      <c r="K97" s="17">
        <v>100048</v>
      </c>
      <c r="L97" s="4"/>
      <c r="M97" s="17">
        <v>8504.08</v>
      </c>
      <c r="N97" s="12">
        <v>91543.92</v>
      </c>
    </row>
    <row r="98" spans="1:14">
      <c r="A98" s="20" t="s">
        <v>1</v>
      </c>
      <c r="B98" s="25" t="s">
        <v>61</v>
      </c>
      <c r="C98" s="7">
        <v>42675.565243055556</v>
      </c>
      <c r="D98" s="4"/>
      <c r="E98" s="7">
        <v>42703.607951388884</v>
      </c>
      <c r="F98" s="8" t="s">
        <v>27</v>
      </c>
      <c r="G98" s="6" t="s">
        <v>16</v>
      </c>
      <c r="H98" s="4"/>
      <c r="I98" s="9">
        <v>138.03</v>
      </c>
      <c r="J98" s="9">
        <v>35.799999999999997</v>
      </c>
      <c r="K98" s="9">
        <v>4941.47</v>
      </c>
      <c r="L98" s="4"/>
      <c r="M98" s="9">
        <v>420.02</v>
      </c>
      <c r="N98" s="9">
        <v>4521.45</v>
      </c>
    </row>
    <row r="99" spans="1:14">
      <c r="A99" s="18"/>
      <c r="B99" s="23"/>
      <c r="C99" s="7">
        <v>42704.093599537038</v>
      </c>
      <c r="D99" s="4"/>
      <c r="E99" s="7">
        <v>42704.090752314813</v>
      </c>
      <c r="F99" s="8" t="s">
        <v>28</v>
      </c>
      <c r="G99" s="6" t="s">
        <v>16</v>
      </c>
      <c r="H99" s="4"/>
      <c r="I99" s="9">
        <v>179.59</v>
      </c>
      <c r="J99" s="9">
        <v>35.799999999999997</v>
      </c>
      <c r="K99" s="9">
        <v>6429.32</v>
      </c>
      <c r="L99" s="4"/>
      <c r="M99" s="9">
        <v>546.49</v>
      </c>
      <c r="N99" s="9">
        <v>5882.83</v>
      </c>
    </row>
    <row r="100" spans="1:14">
      <c r="A100" s="18"/>
      <c r="B100" s="23"/>
      <c r="C100" s="7">
        <v>42704.527129629627</v>
      </c>
      <c r="D100" s="4"/>
      <c r="E100" s="7">
        <v>42704.523125</v>
      </c>
      <c r="F100" s="8" t="s">
        <v>29</v>
      </c>
      <c r="G100" s="6" t="s">
        <v>16</v>
      </c>
      <c r="H100" s="4"/>
      <c r="I100" s="9">
        <v>190.53</v>
      </c>
      <c r="J100" s="9">
        <v>35.799999999999997</v>
      </c>
      <c r="K100" s="9">
        <v>6820.97</v>
      </c>
      <c r="L100" s="4"/>
      <c r="M100" s="9">
        <v>579.78</v>
      </c>
      <c r="N100" s="9">
        <v>6241.19</v>
      </c>
    </row>
    <row r="101" spans="1:14">
      <c r="A101" s="18"/>
      <c r="B101" s="23"/>
      <c r="C101" s="7">
        <v>42705.065208333333</v>
      </c>
      <c r="D101" s="4"/>
      <c r="E101" s="7">
        <v>42705.061655092592</v>
      </c>
      <c r="F101" s="8" t="s">
        <v>30</v>
      </c>
      <c r="G101" s="6" t="s">
        <v>16</v>
      </c>
      <c r="H101" s="4"/>
      <c r="I101" s="9">
        <v>182.75</v>
      </c>
      <c r="J101" s="9">
        <v>35.799999999999997</v>
      </c>
      <c r="K101" s="9">
        <v>6542.45</v>
      </c>
      <c r="L101" s="4"/>
      <c r="M101" s="9">
        <v>556.11</v>
      </c>
      <c r="N101" s="9">
        <v>5986.34</v>
      </c>
    </row>
    <row r="102" spans="1:14">
      <c r="A102" s="18"/>
      <c r="B102" s="23"/>
      <c r="C102" s="7">
        <v>42705.546770833331</v>
      </c>
      <c r="D102" s="4"/>
      <c r="E102" s="7">
        <v>42705.542581018519</v>
      </c>
      <c r="F102" s="8" t="s">
        <v>31</v>
      </c>
      <c r="G102" s="6" t="s">
        <v>16</v>
      </c>
      <c r="H102" s="4"/>
      <c r="I102" s="9">
        <v>190.17</v>
      </c>
      <c r="J102" s="9">
        <v>35.799999999999997</v>
      </c>
      <c r="K102" s="9">
        <v>6808.08</v>
      </c>
      <c r="L102" s="4"/>
      <c r="M102" s="9">
        <v>578.69000000000005</v>
      </c>
      <c r="N102" s="9">
        <v>6229.39</v>
      </c>
    </row>
    <row r="103" spans="1:14">
      <c r="A103" s="18"/>
      <c r="B103" s="23"/>
      <c r="C103" s="7">
        <v>42706.011944444443</v>
      </c>
      <c r="D103" s="4"/>
      <c r="E103" s="7">
        <v>42706.009039351848</v>
      </c>
      <c r="F103" s="8" t="s">
        <v>32</v>
      </c>
      <c r="G103" s="6" t="s">
        <v>16</v>
      </c>
      <c r="H103" s="4"/>
      <c r="I103" s="9">
        <v>177.48</v>
      </c>
      <c r="J103" s="9">
        <v>35.799999999999997</v>
      </c>
      <c r="K103" s="9">
        <v>6353.78</v>
      </c>
      <c r="L103" s="4"/>
      <c r="M103" s="9">
        <v>540.07000000000005</v>
      </c>
      <c r="N103" s="9">
        <v>5813.71</v>
      </c>
    </row>
    <row r="104" spans="1:14">
      <c r="A104" s="18"/>
      <c r="B104" s="23"/>
      <c r="C104" s="7">
        <v>42706.306099537032</v>
      </c>
      <c r="D104" s="4"/>
      <c r="E104" s="7">
        <v>42706.303506944445</v>
      </c>
      <c r="F104" s="8" t="s">
        <v>33</v>
      </c>
      <c r="G104" s="6" t="s">
        <v>16</v>
      </c>
      <c r="H104" s="4"/>
      <c r="I104" s="9">
        <v>179.74</v>
      </c>
      <c r="J104" s="9">
        <v>35.799999999999997</v>
      </c>
      <c r="K104" s="9">
        <v>6434.69</v>
      </c>
      <c r="L104" s="4"/>
      <c r="M104" s="9">
        <v>546.95000000000005</v>
      </c>
      <c r="N104" s="9">
        <v>5887.74</v>
      </c>
    </row>
    <row r="105" spans="1:14">
      <c r="A105" s="18"/>
      <c r="B105" s="23"/>
      <c r="C105" s="7">
        <v>42706.743298611109</v>
      </c>
      <c r="D105" s="4"/>
      <c r="E105" s="7">
        <v>42706.739664351851</v>
      </c>
      <c r="F105" s="8" t="s">
        <v>34</v>
      </c>
      <c r="G105" s="6" t="s">
        <v>16</v>
      </c>
      <c r="H105" s="4"/>
      <c r="I105" s="9">
        <v>142.77000000000001</v>
      </c>
      <c r="J105" s="9">
        <v>35.799999999999997</v>
      </c>
      <c r="K105" s="9">
        <v>5111.16</v>
      </c>
      <c r="L105" s="4"/>
      <c r="M105" s="9">
        <v>434.45</v>
      </c>
      <c r="N105" s="9">
        <v>4676.71</v>
      </c>
    </row>
    <row r="106" spans="1:14">
      <c r="A106" s="18"/>
      <c r="B106" s="23"/>
      <c r="C106" s="7">
        <v>42707.077835648146</v>
      </c>
      <c r="D106" s="4"/>
      <c r="E106" s="7">
        <v>42707.075196759259</v>
      </c>
      <c r="F106" s="8" t="s">
        <v>35</v>
      </c>
      <c r="G106" s="6" t="s">
        <v>16</v>
      </c>
      <c r="H106" s="4"/>
      <c r="I106" s="9">
        <v>182.22</v>
      </c>
      <c r="J106" s="9">
        <v>35.799999999999997</v>
      </c>
      <c r="K106" s="9">
        <v>6523.47</v>
      </c>
      <c r="L106" s="4"/>
      <c r="M106" s="9">
        <v>554.49</v>
      </c>
      <c r="N106" s="9">
        <v>5968.98</v>
      </c>
    </row>
    <row r="107" spans="1:14">
      <c r="A107" s="18"/>
      <c r="B107" s="23"/>
      <c r="C107" s="7">
        <v>42707.504756944443</v>
      </c>
      <c r="D107" s="4"/>
      <c r="E107" s="7">
        <v>42707.500717592593</v>
      </c>
      <c r="F107" s="8" t="s">
        <v>36</v>
      </c>
      <c r="G107" s="6" t="s">
        <v>16</v>
      </c>
      <c r="H107" s="4"/>
      <c r="I107" s="9">
        <v>185.93</v>
      </c>
      <c r="J107" s="9">
        <v>35.799999999999997</v>
      </c>
      <c r="K107" s="9">
        <v>6656.29</v>
      </c>
      <c r="L107" s="4"/>
      <c r="M107" s="9">
        <v>565.78</v>
      </c>
      <c r="N107" s="9">
        <v>6090.51</v>
      </c>
    </row>
    <row r="108" spans="1:14">
      <c r="A108" s="18"/>
      <c r="B108" s="23"/>
      <c r="C108" s="7">
        <v>42707.810023148144</v>
      </c>
      <c r="D108" s="4"/>
      <c r="E108" s="7">
        <v>42707.808113425926</v>
      </c>
      <c r="F108" s="8" t="s">
        <v>37</v>
      </c>
      <c r="G108" s="6" t="s">
        <v>16</v>
      </c>
      <c r="H108" s="4"/>
      <c r="I108" s="9">
        <v>131.85</v>
      </c>
      <c r="J108" s="9">
        <v>35.799999999999997</v>
      </c>
      <c r="K108" s="9">
        <v>4720.2299999999996</v>
      </c>
      <c r="L108" s="4"/>
      <c r="M108" s="9">
        <v>401.22</v>
      </c>
      <c r="N108" s="9">
        <v>4319.01</v>
      </c>
    </row>
    <row r="109" spans="1:14">
      <c r="A109" s="18"/>
      <c r="B109" s="23"/>
      <c r="C109" s="7">
        <v>42708.071701388886</v>
      </c>
      <c r="D109" s="4"/>
      <c r="E109" s="7">
        <v>42708.069282407407</v>
      </c>
      <c r="F109" s="8" t="s">
        <v>38</v>
      </c>
      <c r="G109" s="6" t="s">
        <v>16</v>
      </c>
      <c r="H109" s="4"/>
      <c r="I109" s="9">
        <v>137.1</v>
      </c>
      <c r="J109" s="9">
        <v>35.799999999999997</v>
      </c>
      <c r="K109" s="9">
        <v>4908.18</v>
      </c>
      <c r="L109" s="4"/>
      <c r="M109" s="9">
        <v>417.2</v>
      </c>
      <c r="N109" s="9">
        <v>4490.9799999999996</v>
      </c>
    </row>
    <row r="110" spans="1:14">
      <c r="A110" s="18"/>
      <c r="B110" s="23"/>
      <c r="C110" s="7">
        <v>42708.504594907405</v>
      </c>
      <c r="D110" s="4"/>
      <c r="E110" s="7">
        <v>42708.501307870371</v>
      </c>
      <c r="F110" s="8" t="s">
        <v>39</v>
      </c>
      <c r="G110" s="6" t="s">
        <v>16</v>
      </c>
      <c r="H110" s="4"/>
      <c r="I110" s="9">
        <v>143.75</v>
      </c>
      <c r="J110" s="9">
        <v>35.799999999999997</v>
      </c>
      <c r="K110" s="9">
        <v>5146.25</v>
      </c>
      <c r="L110" s="4"/>
      <c r="M110" s="9">
        <v>437.43</v>
      </c>
      <c r="N110" s="9">
        <v>4708.82</v>
      </c>
    </row>
    <row r="111" spans="1:14">
      <c r="A111" s="18"/>
      <c r="B111" s="23"/>
      <c r="C111" s="7">
        <v>42708.926319444443</v>
      </c>
      <c r="D111" s="4"/>
      <c r="E111" s="7">
        <v>42708.920844907407</v>
      </c>
      <c r="F111" s="8" t="s">
        <v>40</v>
      </c>
      <c r="G111" s="6" t="s">
        <v>16</v>
      </c>
      <c r="H111" s="4"/>
      <c r="I111" s="9">
        <v>201.68</v>
      </c>
      <c r="J111" s="9">
        <v>36.1</v>
      </c>
      <c r="K111" s="9">
        <v>7280.64</v>
      </c>
      <c r="L111" s="4"/>
      <c r="M111" s="9">
        <v>618.85</v>
      </c>
      <c r="N111" s="9">
        <v>6661.79</v>
      </c>
    </row>
    <row r="112" spans="1:14">
      <c r="A112" s="18"/>
      <c r="B112" s="23"/>
      <c r="C112" s="7">
        <v>42709.111388888887</v>
      </c>
      <c r="D112" s="4"/>
      <c r="E112" s="7">
        <v>42709.108599537038</v>
      </c>
      <c r="F112" s="8" t="s">
        <v>41</v>
      </c>
      <c r="G112" s="6" t="s">
        <v>16</v>
      </c>
      <c r="H112" s="4"/>
      <c r="I112" s="9">
        <v>126.1</v>
      </c>
      <c r="J112" s="9">
        <v>35.799999999999997</v>
      </c>
      <c r="K112" s="9">
        <v>4514.38</v>
      </c>
      <c r="L112" s="4"/>
      <c r="M112" s="9">
        <v>383.72</v>
      </c>
      <c r="N112" s="9">
        <v>4130.66</v>
      </c>
    </row>
    <row r="113" spans="1:14">
      <c r="A113" s="18"/>
      <c r="B113" s="23"/>
      <c r="C113" s="7">
        <v>42709.618402777778</v>
      </c>
      <c r="D113" s="4"/>
      <c r="E113" s="7">
        <v>42709.615266203698</v>
      </c>
      <c r="F113" s="8" t="s">
        <v>42</v>
      </c>
      <c r="G113" s="6" t="s">
        <v>16</v>
      </c>
      <c r="H113" s="4"/>
      <c r="I113" s="9">
        <v>190.96</v>
      </c>
      <c r="J113" s="9">
        <v>35.799999999999997</v>
      </c>
      <c r="K113" s="9">
        <v>6836.36</v>
      </c>
      <c r="L113" s="4"/>
      <c r="M113" s="9">
        <v>581.09</v>
      </c>
      <c r="N113" s="9">
        <v>6255.27</v>
      </c>
    </row>
    <row r="114" spans="1:14">
      <c r="A114" s="18"/>
      <c r="B114" s="23"/>
      <c r="C114" s="7">
        <v>42710.210150462961</v>
      </c>
      <c r="D114" s="4"/>
      <c r="E114" s="7">
        <v>42710.207199074073</v>
      </c>
      <c r="F114" s="8" t="s">
        <v>43</v>
      </c>
      <c r="G114" s="6" t="s">
        <v>16</v>
      </c>
      <c r="H114" s="4"/>
      <c r="I114" s="9">
        <v>197.99</v>
      </c>
      <c r="J114" s="9">
        <v>36</v>
      </c>
      <c r="K114" s="9">
        <v>7127.64</v>
      </c>
      <c r="L114" s="4"/>
      <c r="M114" s="9">
        <v>605.85</v>
      </c>
      <c r="N114" s="9">
        <v>6521.79</v>
      </c>
    </row>
    <row r="115" spans="1:14">
      <c r="A115" s="18"/>
      <c r="B115" s="23"/>
      <c r="C115" s="7">
        <v>42710.634432870371</v>
      </c>
      <c r="D115" s="4"/>
      <c r="E115" s="7">
        <v>42710.63009259259</v>
      </c>
      <c r="F115" s="8" t="s">
        <v>44</v>
      </c>
      <c r="G115" s="6" t="s">
        <v>16</v>
      </c>
      <c r="H115" s="4"/>
      <c r="I115" s="9">
        <v>176.24</v>
      </c>
      <c r="J115" s="9">
        <v>36</v>
      </c>
      <c r="K115" s="9">
        <v>6344.64</v>
      </c>
      <c r="L115" s="4"/>
      <c r="M115" s="9">
        <v>539.29</v>
      </c>
      <c r="N115" s="9">
        <v>5805.35</v>
      </c>
    </row>
    <row r="116" spans="1:14">
      <c r="A116" s="18"/>
      <c r="B116" s="23"/>
      <c r="C116" s="7">
        <v>42711.146736111106</v>
      </c>
      <c r="D116" s="4"/>
      <c r="E116" s="7">
        <v>42711.143124999995</v>
      </c>
      <c r="F116" s="8" t="s">
        <v>45</v>
      </c>
      <c r="G116" s="6" t="s">
        <v>16</v>
      </c>
      <c r="H116" s="4"/>
      <c r="I116" s="9">
        <v>269.42</v>
      </c>
      <c r="J116" s="9">
        <v>36</v>
      </c>
      <c r="K116" s="9">
        <v>9699.1200000000008</v>
      </c>
      <c r="L116" s="4"/>
      <c r="M116" s="9">
        <v>824.43</v>
      </c>
      <c r="N116" s="9">
        <v>8874.69</v>
      </c>
    </row>
    <row r="117" spans="1:14">
      <c r="A117" s="18"/>
      <c r="B117" s="23"/>
      <c r="C117" s="7">
        <v>42711.79105324074</v>
      </c>
      <c r="D117" s="4"/>
      <c r="E117" s="7">
        <v>42711.789317129631</v>
      </c>
      <c r="F117" s="8" t="s">
        <v>46</v>
      </c>
      <c r="G117" s="6" t="s">
        <v>16</v>
      </c>
      <c r="H117" s="4"/>
      <c r="I117" s="9">
        <v>47.92</v>
      </c>
      <c r="J117" s="9">
        <v>36</v>
      </c>
      <c r="K117" s="9">
        <v>1725.12</v>
      </c>
      <c r="L117" s="4"/>
      <c r="M117" s="9">
        <v>146.63999999999999</v>
      </c>
      <c r="N117" s="9">
        <v>1578.48</v>
      </c>
    </row>
    <row r="118" spans="1:14">
      <c r="A118" s="18"/>
      <c r="B118" s="23"/>
      <c r="C118" s="7">
        <v>42712.122025462959</v>
      </c>
      <c r="D118" s="4"/>
      <c r="E118" s="7">
        <v>42712.119351851848</v>
      </c>
      <c r="F118" s="8" t="s">
        <v>47</v>
      </c>
      <c r="G118" s="6" t="s">
        <v>16</v>
      </c>
      <c r="H118" s="4"/>
      <c r="I118" s="9">
        <v>181.48</v>
      </c>
      <c r="J118" s="9">
        <v>36</v>
      </c>
      <c r="K118" s="9">
        <v>6533.28</v>
      </c>
      <c r="L118" s="4"/>
      <c r="M118" s="9">
        <v>555.33000000000004</v>
      </c>
      <c r="N118" s="9">
        <v>5977.95</v>
      </c>
    </row>
    <row r="119" spans="1:14">
      <c r="A119" s="18"/>
      <c r="B119" s="23"/>
      <c r="C119" s="7">
        <v>42712.494293981479</v>
      </c>
      <c r="D119" s="4"/>
      <c r="E119" s="7">
        <v>42712.489722222221</v>
      </c>
      <c r="F119" s="8" t="s">
        <v>48</v>
      </c>
      <c r="G119" s="6" t="s">
        <v>16</v>
      </c>
      <c r="H119" s="4"/>
      <c r="I119" s="9">
        <v>165.63</v>
      </c>
      <c r="J119" s="9">
        <v>36</v>
      </c>
      <c r="K119" s="9">
        <v>5962.68</v>
      </c>
      <c r="L119" s="4"/>
      <c r="M119" s="9">
        <v>506.83</v>
      </c>
      <c r="N119" s="9">
        <v>5455.85</v>
      </c>
    </row>
    <row r="120" spans="1:14">
      <c r="A120" s="18"/>
      <c r="B120" s="23"/>
      <c r="C120" s="7">
        <v>42713.025324074071</v>
      </c>
      <c r="D120" s="4"/>
      <c r="E120" s="7">
        <v>42713.023263888885</v>
      </c>
      <c r="F120" s="8" t="s">
        <v>49</v>
      </c>
      <c r="G120" s="6" t="s">
        <v>16</v>
      </c>
      <c r="H120" s="4"/>
      <c r="I120" s="9">
        <v>106.34</v>
      </c>
      <c r="J120" s="9">
        <v>36</v>
      </c>
      <c r="K120" s="9">
        <v>3828.24</v>
      </c>
      <c r="L120" s="4"/>
      <c r="M120" s="9">
        <v>325.39999999999998</v>
      </c>
      <c r="N120" s="9">
        <v>3502.84</v>
      </c>
    </row>
    <row r="121" spans="1:14">
      <c r="A121" s="18"/>
      <c r="B121" s="23"/>
      <c r="C121" s="7">
        <v>42713.321087962962</v>
      </c>
      <c r="D121" s="4"/>
      <c r="E121" s="7">
        <v>42713.316863425927</v>
      </c>
      <c r="F121" s="8" t="s">
        <v>50</v>
      </c>
      <c r="G121" s="6" t="s">
        <v>16</v>
      </c>
      <c r="H121" s="4"/>
      <c r="I121" s="9">
        <v>160.94999999999999</v>
      </c>
      <c r="J121" s="9">
        <v>36</v>
      </c>
      <c r="K121" s="9">
        <v>5794.2</v>
      </c>
      <c r="L121" s="4"/>
      <c r="M121" s="9">
        <v>492.51</v>
      </c>
      <c r="N121" s="9">
        <v>5301.69</v>
      </c>
    </row>
    <row r="122" spans="1:14">
      <c r="A122" s="18"/>
      <c r="B122" s="23"/>
      <c r="C122" s="7">
        <v>42713.624120370368</v>
      </c>
      <c r="D122" s="4"/>
      <c r="E122" s="7">
        <v>42713.621990740736</v>
      </c>
      <c r="F122" s="8" t="s">
        <v>51</v>
      </c>
      <c r="G122" s="6" t="s">
        <v>16</v>
      </c>
      <c r="H122" s="4"/>
      <c r="I122" s="9">
        <v>69.98</v>
      </c>
      <c r="J122" s="9">
        <v>36</v>
      </c>
      <c r="K122" s="9">
        <v>2519.2800000000002</v>
      </c>
      <c r="L122" s="4"/>
      <c r="M122" s="9">
        <v>214.14</v>
      </c>
      <c r="N122" s="9">
        <v>2305.14</v>
      </c>
    </row>
    <row r="123" spans="1:14">
      <c r="A123" s="18"/>
      <c r="B123" s="23"/>
      <c r="C123" s="7">
        <v>42713.975358796291</v>
      </c>
      <c r="D123" s="4"/>
      <c r="E123" s="7">
        <v>42713.972685185181</v>
      </c>
      <c r="F123" s="8" t="s">
        <v>52</v>
      </c>
      <c r="G123" s="6" t="s">
        <v>16</v>
      </c>
      <c r="H123" s="4"/>
      <c r="I123" s="9">
        <v>97.95</v>
      </c>
      <c r="J123" s="9">
        <v>36</v>
      </c>
      <c r="K123" s="9">
        <v>3526.2</v>
      </c>
      <c r="L123" s="4"/>
      <c r="M123" s="9">
        <v>299.73</v>
      </c>
      <c r="N123" s="9">
        <v>3226.47</v>
      </c>
    </row>
    <row r="124" spans="1:14">
      <c r="A124" s="18"/>
      <c r="B124" s="23"/>
      <c r="C124" s="7">
        <v>42714.568055555552</v>
      </c>
      <c r="D124" s="4"/>
      <c r="E124" s="7">
        <v>42714.564143518517</v>
      </c>
      <c r="F124" s="8" t="s">
        <v>53</v>
      </c>
      <c r="G124" s="6" t="s">
        <v>16</v>
      </c>
      <c r="H124" s="4"/>
      <c r="I124" s="9">
        <v>149.1</v>
      </c>
      <c r="J124" s="9">
        <v>36</v>
      </c>
      <c r="K124" s="9">
        <v>5367.6</v>
      </c>
      <c r="L124" s="4"/>
      <c r="M124" s="9">
        <v>456.25</v>
      </c>
      <c r="N124" s="9">
        <v>4911.3500000000004</v>
      </c>
    </row>
    <row r="125" spans="1:14">
      <c r="A125" s="18"/>
      <c r="B125" s="23"/>
      <c r="C125" s="7">
        <v>42714.894027777773</v>
      </c>
      <c r="D125" s="4"/>
      <c r="E125" s="7">
        <v>42714.889456018514</v>
      </c>
      <c r="F125" s="8" t="s">
        <v>54</v>
      </c>
      <c r="G125" s="6" t="s">
        <v>16</v>
      </c>
      <c r="H125" s="4"/>
      <c r="I125" s="9">
        <v>161.36000000000001</v>
      </c>
      <c r="J125" s="9">
        <v>36</v>
      </c>
      <c r="K125" s="9">
        <v>5808.96</v>
      </c>
      <c r="L125" s="4"/>
      <c r="M125" s="9">
        <v>493.76</v>
      </c>
      <c r="N125" s="9">
        <v>5315.2</v>
      </c>
    </row>
    <row r="126" spans="1:14">
      <c r="A126" s="18"/>
      <c r="B126" s="23"/>
      <c r="C126" s="7">
        <v>42715.080243055556</v>
      </c>
      <c r="D126" s="4"/>
      <c r="E126" s="7">
        <v>42715.078715277778</v>
      </c>
      <c r="F126" s="8" t="s">
        <v>55</v>
      </c>
      <c r="G126" s="6" t="s">
        <v>16</v>
      </c>
      <c r="H126" s="4"/>
      <c r="I126" s="9">
        <v>98.93</v>
      </c>
      <c r="J126" s="9">
        <v>36</v>
      </c>
      <c r="K126" s="9">
        <v>3561.48</v>
      </c>
      <c r="L126" s="4"/>
      <c r="M126" s="9">
        <v>302.73</v>
      </c>
      <c r="N126" s="9">
        <v>3258.75</v>
      </c>
    </row>
    <row r="127" spans="1:14">
      <c r="A127" s="18"/>
      <c r="B127" s="23"/>
      <c r="C127" s="7">
        <v>42715.341631944444</v>
      </c>
      <c r="D127" s="4"/>
      <c r="E127" s="7">
        <v>42715.33924768518</v>
      </c>
      <c r="F127" s="8" t="s">
        <v>56</v>
      </c>
      <c r="G127" s="6" t="s">
        <v>16</v>
      </c>
      <c r="H127" s="4"/>
      <c r="I127" s="9">
        <v>154</v>
      </c>
      <c r="J127" s="9">
        <v>36</v>
      </c>
      <c r="K127" s="9">
        <v>5544</v>
      </c>
      <c r="L127" s="4"/>
      <c r="M127" s="9">
        <v>471.24</v>
      </c>
      <c r="N127" s="9">
        <v>5072.76</v>
      </c>
    </row>
    <row r="128" spans="1:14">
      <c r="A128" s="18"/>
      <c r="B128" s="23"/>
      <c r="C128" s="7">
        <v>42715.623831018514</v>
      </c>
      <c r="D128" s="4"/>
      <c r="E128" s="7">
        <v>42715.622164351851</v>
      </c>
      <c r="F128" s="8" t="s">
        <v>57</v>
      </c>
      <c r="G128" s="6" t="s">
        <v>16</v>
      </c>
      <c r="H128" s="4"/>
      <c r="I128" s="9">
        <v>101.5</v>
      </c>
      <c r="J128" s="9">
        <v>36</v>
      </c>
      <c r="K128" s="9">
        <v>3654</v>
      </c>
      <c r="L128" s="4"/>
      <c r="M128" s="9">
        <v>310.58999999999997</v>
      </c>
      <c r="N128" s="9">
        <v>3343.41</v>
      </c>
    </row>
    <row r="129" spans="1:14">
      <c r="A129" s="18"/>
      <c r="B129" s="23"/>
      <c r="C129" s="7">
        <v>42715.90347222222</v>
      </c>
      <c r="D129" s="4"/>
      <c r="E129" s="7">
        <v>42715.900520833333</v>
      </c>
      <c r="F129" s="8" t="s">
        <v>58</v>
      </c>
      <c r="G129" s="6" t="s">
        <v>16</v>
      </c>
      <c r="H129" s="4"/>
      <c r="I129" s="9">
        <v>145.36000000000001</v>
      </c>
      <c r="J129" s="9">
        <v>36</v>
      </c>
      <c r="K129" s="9">
        <v>5232.96</v>
      </c>
      <c r="L129" s="4"/>
      <c r="M129" s="9">
        <v>444.8</v>
      </c>
      <c r="N129" s="9">
        <v>4788.16</v>
      </c>
    </row>
    <row r="130" spans="1:14">
      <c r="A130" s="18"/>
      <c r="B130" s="23"/>
      <c r="C130" s="7">
        <v>42716.298831018517</v>
      </c>
      <c r="D130" s="4"/>
      <c r="E130" s="7">
        <v>42716.295092592591</v>
      </c>
      <c r="F130" s="8" t="s">
        <v>59</v>
      </c>
      <c r="G130" s="6" t="s">
        <v>16</v>
      </c>
      <c r="H130" s="4"/>
      <c r="I130" s="9">
        <v>153.83000000000001</v>
      </c>
      <c r="J130" s="9">
        <v>36</v>
      </c>
      <c r="K130" s="9">
        <v>5537.88</v>
      </c>
      <c r="L130" s="4"/>
      <c r="M130" s="9">
        <v>470.72</v>
      </c>
      <c r="N130" s="9">
        <v>5067.16</v>
      </c>
    </row>
    <row r="131" spans="1:14">
      <c r="A131" s="18"/>
      <c r="B131" s="24"/>
      <c r="C131" s="7">
        <v>42716.88958333333</v>
      </c>
      <c r="D131" s="4"/>
      <c r="E131" s="7">
        <v>42716.887349537035</v>
      </c>
      <c r="F131" s="8" t="s">
        <v>60</v>
      </c>
      <c r="G131" s="6" t="s">
        <v>16</v>
      </c>
      <c r="H131" s="4"/>
      <c r="I131" s="9">
        <v>165.34</v>
      </c>
      <c r="J131" s="9">
        <v>36</v>
      </c>
      <c r="K131" s="9">
        <v>5952.24</v>
      </c>
      <c r="L131" s="4"/>
      <c r="M131" s="9">
        <v>505.94</v>
      </c>
      <c r="N131" s="9">
        <v>5446.3</v>
      </c>
    </row>
    <row r="132" spans="1:14">
      <c r="A132" s="18"/>
      <c r="B132" s="26" t="s">
        <v>25</v>
      </c>
      <c r="C132" s="10" t="s">
        <v>0</v>
      </c>
      <c r="D132" s="4"/>
      <c r="E132" s="11"/>
      <c r="F132" s="11"/>
      <c r="G132" s="11"/>
      <c r="H132" s="4"/>
      <c r="I132" s="12">
        <v>5283.97</v>
      </c>
      <c r="J132" s="13"/>
      <c r="K132" s="12">
        <v>189747.24</v>
      </c>
      <c r="L132" s="4"/>
      <c r="M132" s="12">
        <v>16128.52</v>
      </c>
      <c r="N132" s="12">
        <v>173618.72</v>
      </c>
    </row>
    <row r="133" spans="1:14" ht="25.5">
      <c r="A133" s="19"/>
      <c r="B133" s="27"/>
      <c r="C133" s="14" t="s">
        <v>26</v>
      </c>
      <c r="D133" s="4"/>
      <c r="E133" s="15"/>
      <c r="F133" s="15"/>
      <c r="G133" s="15"/>
      <c r="H133" s="4"/>
      <c r="I133" s="16"/>
      <c r="J133" s="16"/>
      <c r="K133" s="17">
        <v>189747.24</v>
      </c>
      <c r="L133" s="4"/>
      <c r="M133" s="17">
        <v>16128.52</v>
      </c>
      <c r="N133" s="12">
        <v>173618.72</v>
      </c>
    </row>
  </sheetData>
  <mergeCells count="5">
    <mergeCell ref="A87:A97"/>
    <mergeCell ref="B87:B95"/>
    <mergeCell ref="B96:B97"/>
    <mergeCell ref="B98:B131"/>
    <mergeCell ref="B132:B13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vkotik</cp:lastModifiedBy>
  <dcterms:created xsi:type="dcterms:W3CDTF">2016-12-13T13:11:07Z</dcterms:created>
  <dcterms:modified xsi:type="dcterms:W3CDTF">2016-12-14T11:49:05Z</dcterms:modified>
</cp:coreProperties>
</file>