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wizard\Desktop\333333333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N4" i="1" l="1"/>
  <c r="AO4" i="1"/>
  <c r="AP4" i="1"/>
  <c r="AQ4" i="1"/>
  <c r="AR4" i="1"/>
  <c r="AS4" i="1"/>
  <c r="AT4" i="1"/>
  <c r="AU4" i="1"/>
  <c r="AO3" i="1"/>
  <c r="AP3" i="1"/>
  <c r="AQ3" i="1"/>
  <c r="AR3" i="1"/>
  <c r="AS3" i="1"/>
  <c r="AT3" i="1"/>
  <c r="AU3" i="1"/>
  <c r="AN3" i="1"/>
  <c r="AF3" i="1"/>
  <c r="AG3" i="1"/>
  <c r="AG4" i="1"/>
  <c r="AF4" i="1"/>
</calcChain>
</file>

<file path=xl/sharedStrings.xml><?xml version="1.0" encoding="utf-8"?>
<sst xmlns="http://schemas.openxmlformats.org/spreadsheetml/2006/main" count="123" uniqueCount="83">
  <si>
    <t>CategoryID</t>
  </si>
  <si>
    <t>Code</t>
  </si>
  <si>
    <t>Group</t>
  </si>
  <si>
    <t>Article</t>
  </si>
  <si>
    <t>Vendor</t>
  </si>
  <si>
    <t>Model</t>
  </si>
  <si>
    <t>Name</t>
  </si>
  <si>
    <t>Description</t>
  </si>
  <si>
    <t>PriceUSD</t>
  </si>
  <si>
    <t>Price_ind</t>
  </si>
  <si>
    <t>CategoryName</t>
  </si>
  <si>
    <t>Bonus</t>
  </si>
  <si>
    <t>RecommendedPrice</t>
  </si>
  <si>
    <t>DDP</t>
  </si>
  <si>
    <t>Warranty</t>
  </si>
  <si>
    <t>Stock</t>
  </si>
  <si>
    <t>Note</t>
  </si>
  <si>
    <t>DayDelivery</t>
  </si>
  <si>
    <t>ProductID</t>
  </si>
  <si>
    <t>URL</t>
  </si>
  <si>
    <t>UKTVED</t>
  </si>
  <si>
    <t>GroupID</t>
  </si>
  <si>
    <t>ClassID</t>
  </si>
  <si>
    <t>ClassName</t>
  </si>
  <si>
    <t>Available</t>
  </si>
  <si>
    <t>Country</t>
  </si>
  <si>
    <t>RetailPrice</t>
  </si>
  <si>
    <t>CostDelivery</t>
  </si>
  <si>
    <t>U0103170</t>
  </si>
  <si>
    <t>Ноутбуки</t>
  </si>
  <si>
    <t>X751LAV-TY121D</t>
  </si>
  <si>
    <t>ASUS</t>
  </si>
  <si>
    <t>X751LAV</t>
  </si>
  <si>
    <t>Ноутбук ASUS X751LAV (X751LAV-TY121D)</t>
  </si>
  <si>
    <t>17.3', HD+ (1600 x 900), TN+film, Intel Core i3 4030U (1.9 ГГц), 4 ГБ, 750 ГБ, Intel HD 4400, DVD-SMulti, Bluetooth, Wi-Fi, LAN (RJ-45), noOS, 4 cell, 2.6 кг, Black</t>
  </si>
  <si>
    <t>0</t>
  </si>
  <si>
    <t/>
  </si>
  <si>
    <t>3</t>
  </si>
  <si>
    <t>http://opt.brain.com.ua/Noutbuk_ASUS_X751LAV_X751LAV-TY121D-p172323.html</t>
  </si>
  <si>
    <t>8471300000</t>
  </si>
  <si>
    <t>Ноутбук</t>
  </si>
  <si>
    <t>Китай</t>
  </si>
  <si>
    <t>U0110506</t>
  </si>
  <si>
    <t>B551LG-CR020G</t>
  </si>
  <si>
    <t>B551LG</t>
  </si>
  <si>
    <t>Ноутбук ASUS B551LG (B551LG-CR020G)</t>
  </si>
  <si>
    <t>15.6', HD (1366 х 768), TN+film, Intel Core i5 4200U (1.6 ГГц), 6 ГБ, 750 ГБ, NVIDIA GeForce GT 730M, 1 ГБ, DVD-SMulti, Bluetooth, Wi-Fi, Gigabit Ethernet, Windows 8.1 Pro 64-bit, 4 cell, 2.5 кг, Dark Grey</t>
  </si>
  <si>
    <t>http://opt.brain.com.ua/Noutbuk_ASUS_B551LG_B551LG-CR020G-p177597.html</t>
  </si>
  <si>
    <t>U0121701</t>
  </si>
  <si>
    <t>T300FA-FE002H</t>
  </si>
  <si>
    <t>T300FA</t>
  </si>
  <si>
    <t>Ноутбук ASUS T300FA (T300FA-FE002H)</t>
  </si>
  <si>
    <t>12.5', HD (1366 х 768), IPS, Intel Core M-5Y10 (0.8 - 2.0 ГГц), 4 ГБ, 1 ТБ, 64 ГБ, Intel HD Graphics 5300, No ODD, Bluetooth, Wi-Fi, LAN (RJ-45), Windows 8.1, 2 cell, 1.5 кг, Dark Grey</t>
  </si>
  <si>
    <t>http://opt.brain.com.ua/Noutbuk_ASUS_T300FA_T300FA-FE002H-p185576.html</t>
  </si>
  <si>
    <t>1</t>
  </si>
  <si>
    <t>http://brain.com.ua/static/images/prod_img/</t>
  </si>
  <si>
    <t>/</t>
  </si>
  <si>
    <t>_big.jpg</t>
  </si>
  <si>
    <t>_2big.jpg</t>
  </si>
  <si>
    <t>_3big.jpg</t>
  </si>
  <si>
    <t>_4big.jpg</t>
  </si>
  <si>
    <t>_5big.jpg</t>
  </si>
  <si>
    <t>_6big.jpg</t>
  </si>
  <si>
    <t>_7big.jpg</t>
  </si>
  <si>
    <t>_8big.jpg</t>
  </si>
  <si>
    <t>U0183632</t>
  </si>
  <si>
    <t>NX.G2KEU.002</t>
  </si>
  <si>
    <t>Acer</t>
  </si>
  <si>
    <t>Aspire ES1-521-84YT</t>
  </si>
  <si>
    <t>Ноутбук Acer Aspire ES1-521-84YT (NX.G2KEU.002)</t>
  </si>
  <si>
    <t>15.6', HD (1366 х 768), TN+film, AMD A8 6410 (2 ГГц), 4 ГБ, 1 ТБ, AMD Radeon R5, DVD-SMulti, Bluetooth, Wi-Fi, Gigabit Ethernet, Linux, 3 cell, 2.4 кг, Black</t>
  </si>
  <si>
    <t>http://opt.brain.com.ua/Noutbuk_Acer_Aspire_ES1-521-84YT_NXG2KEU002-p235204.html</t>
  </si>
  <si>
    <t>U0036205</t>
  </si>
  <si>
    <t>Наушники, гарнитуры, микрофоны</t>
  </si>
  <si>
    <t>15482</t>
  </si>
  <si>
    <t>Trust</t>
  </si>
  <si>
    <t>Zaia Hedset</t>
  </si>
  <si>
    <t>Наушники Trust Zaia Hedset (15482)</t>
  </si>
  <si>
    <t>музыка и развлечения, гарнитура, проводное, накладные, дуга над головой, штекер 3.5 мм, 2, Black</t>
  </si>
  <si>
    <t>Наушники и гарнитуры</t>
  </si>
  <si>
    <t>http://opt.brain.com.ua/Garnitura_TRUST_Zaia_Hedset_15482-p71478.html</t>
  </si>
  <si>
    <t>8518109590</t>
  </si>
  <si>
    <t>Наушники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</si>
</sst>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indexed="30"/>
      <name val="Calibri"/>
      <family val="2"/>
      <charset val="204"/>
    </font>
    <font>
      <sz val="11"/>
      <color rgb="FF000000"/>
      <name val="Consolas"/>
      <family val="3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8" fillId="0" borderId="0" xfId="42"/>
    <xf numFmtId="0" fontId="18" fillId="0" borderId="0" xfId="42" applyFont="1"/>
    <xf numFmtId="0" fontId="0" fillId="0" borderId="0" xfId="0" applyAlignment="1">
      <alignment horizontal="left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pt.brain.com.ua/Noutbuk_ASUS_X751LAV_X751LAV-TY121D-p1723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workbookViewId="0">
      <selection activeCell="AN4" sqref="AN4"/>
    </sheetView>
  </sheetViews>
  <sheetFormatPr defaultRowHeight="15" customHeight="1" x14ac:dyDescent="0.25"/>
  <cols>
    <col min="7" max="7" width="9.140625" hidden="1" customWidth="1"/>
    <col min="8" max="8" width="12.140625" hidden="1" customWidth="1"/>
    <col min="9" max="11" width="9.140625" hidden="1" customWidth="1"/>
    <col min="12" max="19" width="9.140625" style="1" hidden="1" customWidth="1"/>
    <col min="20" max="20" width="47.42578125" hidden="1" customWidth="1"/>
    <col min="21" max="29" width="9.140625" hidden="1" customWidth="1"/>
    <col min="30" max="30" width="9.140625" customWidth="1"/>
    <col min="31" max="31" width="9.140625" style="12" customWidth="1"/>
    <col min="32" max="36" width="9.140625" style="12"/>
    <col min="40" max="40" width="15.140625" style="9" customWidth="1"/>
    <col min="41" max="41" width="14.5703125" style="10" customWidth="1"/>
    <col min="42" max="42" width="12.140625" style="10" customWidth="1"/>
    <col min="43" max="46" width="12.7109375" style="10" customWidth="1"/>
    <col min="47" max="47" width="12.7109375" style="11" customWidth="1"/>
  </cols>
  <sheetData>
    <row r="1" spans="1:47" s="13" customFormat="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D1" s="20" t="s">
        <v>55</v>
      </c>
      <c r="AE1" s="21" t="s">
        <v>56</v>
      </c>
      <c r="AF1" s="14"/>
      <c r="AG1" s="14"/>
      <c r="AH1" s="14"/>
      <c r="AI1" s="14"/>
      <c r="AJ1" s="14"/>
      <c r="AN1" s="17" t="s">
        <v>57</v>
      </c>
      <c r="AO1" s="18" t="s">
        <v>58</v>
      </c>
      <c r="AP1" s="18" t="s">
        <v>59</v>
      </c>
      <c r="AQ1" s="18" t="s">
        <v>60</v>
      </c>
      <c r="AR1" s="18" t="s">
        <v>61</v>
      </c>
      <c r="AS1" s="18" t="s">
        <v>62</v>
      </c>
      <c r="AT1" s="18" t="s">
        <v>63</v>
      </c>
      <c r="AU1" s="19" t="s">
        <v>64</v>
      </c>
    </row>
    <row r="2" spans="1:47" ht="15" customHeight="1" x14ac:dyDescent="0.25">
      <c r="A2" s="2">
        <v>1191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s="3">
        <v>510</v>
      </c>
      <c r="J2" s="2"/>
      <c r="K2" t="s">
        <v>29</v>
      </c>
      <c r="L2" s="4">
        <v>0</v>
      </c>
      <c r="M2" s="4">
        <v>0</v>
      </c>
      <c r="N2" s="1" t="s">
        <v>35</v>
      </c>
      <c r="O2" s="5">
        <v>12</v>
      </c>
      <c r="P2" s="1" t="s">
        <v>35</v>
      </c>
      <c r="Q2" s="1" t="s">
        <v>36</v>
      </c>
      <c r="R2" s="1" t="s">
        <v>37</v>
      </c>
      <c r="S2" s="5">
        <v>172323</v>
      </c>
      <c r="T2" s="7" t="s">
        <v>38</v>
      </c>
      <c r="U2" t="s">
        <v>39</v>
      </c>
      <c r="V2" s="2">
        <v>1001</v>
      </c>
      <c r="W2" s="2">
        <v>75</v>
      </c>
      <c r="X2" t="s">
        <v>40</v>
      </c>
      <c r="Y2" t="s">
        <v>35</v>
      </c>
      <c r="Z2" t="s">
        <v>41</v>
      </c>
      <c r="AA2" s="3">
        <v>14040.9</v>
      </c>
      <c r="AB2" s="3">
        <v>0</v>
      </c>
      <c r="AF2" s="14"/>
      <c r="AG2" s="14"/>
    </row>
    <row r="3" spans="1:47" ht="15" customHeight="1" x14ac:dyDescent="0.25">
      <c r="A3" s="2">
        <v>1191</v>
      </c>
      <c r="B3" t="s">
        <v>42</v>
      </c>
      <c r="C3" t="s">
        <v>29</v>
      </c>
      <c r="D3" t="s">
        <v>43</v>
      </c>
      <c r="E3" t="s">
        <v>31</v>
      </c>
      <c r="F3" t="s">
        <v>44</v>
      </c>
      <c r="G3" t="s">
        <v>45</v>
      </c>
      <c r="H3" t="s">
        <v>46</v>
      </c>
      <c r="I3" s="3">
        <v>1138.9000000000001</v>
      </c>
      <c r="J3" s="2"/>
      <c r="K3" t="s">
        <v>29</v>
      </c>
      <c r="L3" s="4">
        <v>0</v>
      </c>
      <c r="M3" s="4">
        <v>0</v>
      </c>
      <c r="N3" s="1" t="s">
        <v>35</v>
      </c>
      <c r="O3" s="5">
        <v>12</v>
      </c>
      <c r="P3" s="1" t="s">
        <v>35</v>
      </c>
      <c r="Q3" s="1" t="s">
        <v>36</v>
      </c>
      <c r="R3" s="1" t="s">
        <v>37</v>
      </c>
      <c r="S3" s="5">
        <v>177597</v>
      </c>
      <c r="T3" t="s">
        <v>47</v>
      </c>
      <c r="U3" t="s">
        <v>39</v>
      </c>
      <c r="V3" s="2">
        <v>1001</v>
      </c>
      <c r="W3" s="2">
        <v>75</v>
      </c>
      <c r="X3" t="s">
        <v>40</v>
      </c>
      <c r="Y3" t="s">
        <v>35</v>
      </c>
      <c r="Z3" t="s">
        <v>41</v>
      </c>
      <c r="AA3" s="3">
        <v>30100.5</v>
      </c>
      <c r="AB3" s="3">
        <v>0</v>
      </c>
      <c r="AF3" s="14" t="str">
        <f>MID(B3,7,1)</f>
        <v>0</v>
      </c>
      <c r="AG3" s="15" t="str">
        <f>RIGHT(B3, 1)</f>
        <v>6</v>
      </c>
      <c r="AN3" s="9" t="str">
        <f>CONCATENATE($AD$1,$AF3,$AE$1,$AG3,$AE3,$AE$1,$B3,AN$1)</f>
        <v>http://brain.com.ua/static/images/prod_img/0/6/U0110506_big.jpg</v>
      </c>
      <c r="AO3" s="9" t="str">
        <f t="shared" ref="AO3:AU4" si="0">CONCATENATE($AD$1,$AF3,$AE$1,$AG3,$AE3,$AE$1,$B3,AO$1)</f>
        <v>http://brain.com.ua/static/images/prod_img/0/6/U0110506_2big.jpg</v>
      </c>
      <c r="AP3" s="9" t="str">
        <f t="shared" si="0"/>
        <v>http://brain.com.ua/static/images/prod_img/0/6/U0110506_3big.jpg</v>
      </c>
      <c r="AQ3" s="9" t="str">
        <f t="shared" si="0"/>
        <v>http://brain.com.ua/static/images/prod_img/0/6/U0110506_4big.jpg</v>
      </c>
      <c r="AR3" s="9" t="str">
        <f t="shared" si="0"/>
        <v>http://brain.com.ua/static/images/prod_img/0/6/U0110506_5big.jpg</v>
      </c>
      <c r="AS3" s="9" t="str">
        <f t="shared" si="0"/>
        <v>http://brain.com.ua/static/images/prod_img/0/6/U0110506_6big.jpg</v>
      </c>
      <c r="AT3" s="9" t="str">
        <f t="shared" si="0"/>
        <v>http://brain.com.ua/static/images/prod_img/0/6/U0110506_7big.jpg</v>
      </c>
      <c r="AU3" s="9" t="str">
        <f t="shared" si="0"/>
        <v>http://brain.com.ua/static/images/prod_img/0/6/U0110506_8big.jpg</v>
      </c>
    </row>
    <row r="4" spans="1:47" ht="15" customHeight="1" x14ac:dyDescent="0.25">
      <c r="A4" s="2">
        <v>1191</v>
      </c>
      <c r="B4" t="s">
        <v>48</v>
      </c>
      <c r="C4" t="s">
        <v>29</v>
      </c>
      <c r="D4" t="s">
        <v>49</v>
      </c>
      <c r="E4" t="s">
        <v>31</v>
      </c>
      <c r="F4" t="s">
        <v>50</v>
      </c>
      <c r="G4" t="s">
        <v>51</v>
      </c>
      <c r="H4" t="s">
        <v>52</v>
      </c>
      <c r="I4" s="3">
        <v>832.9</v>
      </c>
      <c r="J4" s="2"/>
      <c r="K4" t="s">
        <v>29</v>
      </c>
      <c r="L4" s="4">
        <v>0</v>
      </c>
      <c r="M4" s="4">
        <v>0</v>
      </c>
      <c r="N4" s="1" t="s">
        <v>35</v>
      </c>
      <c r="O4" s="5">
        <v>24</v>
      </c>
      <c r="P4" s="1" t="s">
        <v>35</v>
      </c>
      <c r="Q4" s="1" t="s">
        <v>36</v>
      </c>
      <c r="R4" s="1" t="s">
        <v>37</v>
      </c>
      <c r="S4" s="5">
        <v>185576</v>
      </c>
      <c r="T4" t="s">
        <v>53</v>
      </c>
      <c r="U4" t="s">
        <v>39</v>
      </c>
      <c r="V4" s="2">
        <v>1001</v>
      </c>
      <c r="W4" s="2">
        <v>75</v>
      </c>
      <c r="X4" t="s">
        <v>40</v>
      </c>
      <c r="Y4" t="s">
        <v>35</v>
      </c>
      <c r="Z4" t="s">
        <v>41</v>
      </c>
      <c r="AA4" s="3">
        <v>22112.7</v>
      </c>
      <c r="AB4" s="3">
        <v>0</v>
      </c>
      <c r="AF4" s="14" t="str">
        <f>MID(B4,7,1)</f>
        <v>0</v>
      </c>
      <c r="AG4" s="15" t="str">
        <f>RIGHT(B4, 1)</f>
        <v>1</v>
      </c>
      <c r="AN4" s="9" t="str">
        <f>CONCATENATE($AD$1,$AF4,$AE$1,$AG4,$AE4,$AE$1,$B4,AN$1)</f>
        <v>http://brain.com.ua/static/images/prod_img/0/1/U0121701_big.jpg</v>
      </c>
      <c r="AO4" s="9" t="str">
        <f t="shared" si="0"/>
        <v>http://brain.com.ua/static/images/prod_img/0/1/U0121701_2big.jpg</v>
      </c>
      <c r="AP4" s="9" t="str">
        <f t="shared" si="0"/>
        <v>http://brain.com.ua/static/images/prod_img/0/1/U0121701_3big.jpg</v>
      </c>
      <c r="AQ4" s="9" t="str">
        <f t="shared" si="0"/>
        <v>http://brain.com.ua/static/images/prod_img/0/1/U0121701_4big.jpg</v>
      </c>
      <c r="AR4" s="9" t="str">
        <f t="shared" si="0"/>
        <v>http://brain.com.ua/static/images/prod_img/0/1/U0121701_5big.jpg</v>
      </c>
      <c r="AS4" s="9" t="str">
        <f t="shared" si="0"/>
        <v>http://brain.com.ua/static/images/prod_img/0/1/U0121701_6big.jpg</v>
      </c>
      <c r="AT4" s="9" t="str">
        <f t="shared" si="0"/>
        <v>http://brain.com.ua/static/images/prod_img/0/1/U0121701_7big.jpg</v>
      </c>
      <c r="AU4" s="9" t="str">
        <f t="shared" si="0"/>
        <v>http://brain.com.ua/static/images/prod_img/0/1/U0121701_8big.jpg</v>
      </c>
    </row>
    <row r="5" spans="1:47" ht="12.75" customHeight="1" x14ac:dyDescent="0.25">
      <c r="A5" s="2">
        <v>1191</v>
      </c>
      <c r="B5" t="s">
        <v>65</v>
      </c>
      <c r="C5" t="s">
        <v>29</v>
      </c>
      <c r="D5" t="s">
        <v>66</v>
      </c>
      <c r="E5" t="s">
        <v>67</v>
      </c>
      <c r="F5" t="s">
        <v>68</v>
      </c>
      <c r="G5" t="s">
        <v>69</v>
      </c>
      <c r="H5" t="s">
        <v>70</v>
      </c>
      <c r="I5" s="3">
        <v>348.9</v>
      </c>
      <c r="J5" s="2"/>
      <c r="K5" t="s">
        <v>29</v>
      </c>
      <c r="L5" s="3">
        <v>0</v>
      </c>
      <c r="M5" s="3">
        <v>9266</v>
      </c>
      <c r="N5" t="s">
        <v>35</v>
      </c>
      <c r="O5" s="2">
        <v>12</v>
      </c>
      <c r="P5" t="s">
        <v>35</v>
      </c>
      <c r="Q5" t="s">
        <v>36</v>
      </c>
      <c r="R5" t="s">
        <v>37</v>
      </c>
      <c r="S5" s="2">
        <v>235204</v>
      </c>
      <c r="T5" t="s">
        <v>71</v>
      </c>
      <c r="U5" t="s">
        <v>39</v>
      </c>
      <c r="V5" s="2">
        <v>1001</v>
      </c>
      <c r="W5" s="2">
        <v>75</v>
      </c>
      <c r="X5" t="s">
        <v>40</v>
      </c>
      <c r="Y5" t="s">
        <v>35</v>
      </c>
      <c r="Z5" t="s">
        <v>41</v>
      </c>
      <c r="AA5" s="3">
        <v>9265.5</v>
      </c>
      <c r="AB5" s="3">
        <v>0</v>
      </c>
      <c r="AE5"/>
      <c r="AF5"/>
      <c r="AG5"/>
      <c r="AH5"/>
      <c r="AI5"/>
      <c r="AJ5"/>
      <c r="AN5"/>
      <c r="AO5"/>
      <c r="AP5"/>
      <c r="AQ5"/>
      <c r="AR5"/>
      <c r="AS5"/>
      <c r="AT5"/>
      <c r="AU5"/>
    </row>
    <row r="6" spans="1:47" ht="12.75" customHeight="1" x14ac:dyDescent="0.25">
      <c r="A6" s="2">
        <v>1365</v>
      </c>
      <c r="B6" t="s">
        <v>72</v>
      </c>
      <c r="C6" t="s">
        <v>73</v>
      </c>
      <c r="D6" t="s">
        <v>74</v>
      </c>
      <c r="E6" t="s">
        <v>75</v>
      </c>
      <c r="F6" t="s">
        <v>76</v>
      </c>
      <c r="G6" t="s">
        <v>77</v>
      </c>
      <c r="H6" t="s">
        <v>78</v>
      </c>
      <c r="I6" s="3">
        <v>14.43</v>
      </c>
      <c r="J6" s="2"/>
      <c r="K6" t="s">
        <v>79</v>
      </c>
      <c r="L6" s="3">
        <v>0</v>
      </c>
      <c r="M6" s="3">
        <v>399</v>
      </c>
      <c r="N6" t="s">
        <v>54</v>
      </c>
      <c r="O6" s="2">
        <v>36</v>
      </c>
      <c r="P6" t="s">
        <v>35</v>
      </c>
      <c r="Q6" t="s">
        <v>36</v>
      </c>
      <c r="R6" t="s">
        <v>37</v>
      </c>
      <c r="S6" s="2">
        <v>78970</v>
      </c>
      <c r="T6" t="s">
        <v>80</v>
      </c>
      <c r="U6" t="s">
        <v>81</v>
      </c>
      <c r="V6" s="2">
        <v>100064</v>
      </c>
      <c r="W6" s="2">
        <v>157</v>
      </c>
      <c r="X6" t="s">
        <v>82</v>
      </c>
      <c r="Y6" t="s">
        <v>35</v>
      </c>
      <c r="Z6" t="s">
        <v>41</v>
      </c>
      <c r="AA6" s="3">
        <v>398.7</v>
      </c>
      <c r="AB6" s="3">
        <v>0</v>
      </c>
      <c r="AE6"/>
      <c r="AF6"/>
      <c r="AG6"/>
      <c r="AH6"/>
      <c r="AI6"/>
      <c r="AJ6"/>
      <c r="AN6"/>
      <c r="AO6"/>
      <c r="AP6"/>
      <c r="AQ6"/>
      <c r="AR6"/>
      <c r="AS6"/>
      <c r="AT6"/>
      <c r="AU6"/>
    </row>
    <row r="12" spans="1:47" ht="15" customHeight="1" x14ac:dyDescent="0.25">
      <c r="Q12" s="8"/>
    </row>
    <row r="30" spans="4:4" ht="15" customHeight="1" x14ac:dyDescent="0.25">
      <c r="D30" s="6"/>
    </row>
  </sheetData>
  <hyperlinks>
    <hyperlink ref="T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Wwizard</dc:creator>
  <cp:lastModifiedBy>Wwizard</cp:lastModifiedBy>
  <dcterms:created xsi:type="dcterms:W3CDTF">2016-12-13T10:27:10Z</dcterms:created>
  <dcterms:modified xsi:type="dcterms:W3CDTF">2016-12-17T23:26:57Z</dcterms:modified>
</cp:coreProperties>
</file>