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780" windowWidth="22425" windowHeight="8670"/>
  </bookViews>
  <sheets>
    <sheet name="Набор данных1" sheetId="2" r:id="rId1"/>
    <sheet name="Набор данных2" sheetId="3" r:id="rId2"/>
  </sheets>
  <definedNames>
    <definedName name="_xlnm._FilterDatabase" localSheetId="0" hidden="1">'Набор данных1'!$A$1:$F$51</definedName>
  </definedNames>
  <calcPr calcId="145621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" i="2"/>
</calcChain>
</file>

<file path=xl/sharedStrings.xml><?xml version="1.0" encoding="utf-8"?>
<sst xmlns="http://schemas.openxmlformats.org/spreadsheetml/2006/main" count="233" uniqueCount="99">
  <si>
    <t>Группа объявлений</t>
  </si>
  <si>
    <t>Число кликов на объявлениях AdSense</t>
  </si>
  <si>
    <t>Стоимость</t>
  </si>
  <si>
    <t>Число кликов</t>
  </si>
  <si>
    <t>отзывы тойота</t>
  </si>
  <si>
    <t>шевроле</t>
  </si>
  <si>
    <t>хендай ix35 цена</t>
  </si>
  <si>
    <t>инфинити q50</t>
  </si>
  <si>
    <t>мазда сх7</t>
  </si>
  <si>
    <t>мазда 3</t>
  </si>
  <si>
    <t>аутлендер</t>
  </si>
  <si>
    <t>range rover sport</t>
  </si>
  <si>
    <t>land cruiser 100</t>
  </si>
  <si>
    <t>митсубиси аутлендер 3</t>
  </si>
  <si>
    <t>отзывы мазда</t>
  </si>
  <si>
    <t>[хендай туссан 2016]</t>
  </si>
  <si>
    <t>[киа спортейдж отзывы]</t>
  </si>
  <si>
    <t>renault</t>
  </si>
  <si>
    <t>toyota prius</t>
  </si>
  <si>
    <t>citroen c3</t>
  </si>
  <si>
    <t>митсубиси аутлендер</t>
  </si>
  <si>
    <t>киа соренто прайм</t>
  </si>
  <si>
    <t>хендай отзывы</t>
  </si>
  <si>
    <t>шевроле нива chevrolet niva</t>
  </si>
  <si>
    <t>skoda octavia tour</t>
  </si>
  <si>
    <t>[тойота приус]</t>
  </si>
  <si>
    <t>джип вранглер</t>
  </si>
  <si>
    <t>киа бу</t>
  </si>
  <si>
    <t>audi q3</t>
  </si>
  <si>
    <t>шевроле авео отзывы</t>
  </si>
  <si>
    <t>toyota prado 150 отзывы</t>
  </si>
  <si>
    <t>тойота хайлюкс цена</t>
  </si>
  <si>
    <t>джип вранглер цена</t>
  </si>
  <si>
    <t>ssang yong actyon отзывы</t>
  </si>
  <si>
    <t>порше макан</t>
  </si>
  <si>
    <t>honda cr v</t>
  </si>
  <si>
    <t>кашкай</t>
  </si>
  <si>
    <t>авто киа</t>
  </si>
  <si>
    <t>пежо 3008</t>
  </si>
  <si>
    <t>тойота тундра цена</t>
  </si>
  <si>
    <t>хонда hr v</t>
  </si>
  <si>
    <t>[ниссан альмера отзывы]</t>
  </si>
  <si>
    <t>форд фокус 2015 цена</t>
  </si>
  <si>
    <t>jeep cherokee</t>
  </si>
  <si>
    <t>хонда црв</t>
  </si>
  <si>
    <t>hyundai tucson 2016</t>
  </si>
  <si>
    <t>киа венга</t>
  </si>
  <si>
    <t>форд куга отзывы</t>
  </si>
  <si>
    <t>шевроле круз</t>
  </si>
  <si>
    <t>модельный ряд хендай</t>
  </si>
  <si>
    <t>ауди q7 2015 цена</t>
  </si>
  <si>
    <t>kia sportage отзывы</t>
  </si>
  <si>
    <t>сузуки джимни</t>
  </si>
  <si>
    <t>ниссан примера</t>
  </si>
  <si>
    <t>UTM Source</t>
  </si>
  <si>
    <t>UTM Medium</t>
  </si>
  <si>
    <t>UTM Campaign</t>
  </si>
  <si>
    <t>UTM Content</t>
  </si>
  <si>
    <t>UTM Term</t>
  </si>
  <si>
    <t>Конверсия</t>
  </si>
  <si>
    <t>Достижения цели</t>
  </si>
  <si>
    <t>Итого и средние</t>
  </si>
  <si>
    <t/>
  </si>
  <si>
    <t>google</t>
  </si>
  <si>
    <t>cpc</t>
  </si>
  <si>
    <t>фольксваген тигуан</t>
  </si>
  <si>
    <t>Не определено</t>
  </si>
  <si>
    <t>[тойота рав 4]</t>
  </si>
  <si>
    <t>honda cr-v цена</t>
  </si>
  <si>
    <t>infiniti</t>
  </si>
  <si>
    <t>mercedes glc</t>
  </si>
  <si>
    <t>nissan</t>
  </si>
  <si>
    <t>subaru outback 2015</t>
  </si>
  <si>
    <t>toyota hilux</t>
  </si>
  <si>
    <t>volvo xc60 цена</t>
  </si>
  <si>
    <t>ВАЗ - mobile</t>
  </si>
  <si>
    <t>нива отзывы</t>
  </si>
  <si>
    <t>автозапчасти форд куга</t>
  </si>
  <si>
    <t>автомобиль hover</t>
  </si>
  <si>
    <t>лексус lx 570 цена</t>
  </si>
  <si>
    <t>мерседес е 200</t>
  </si>
  <si>
    <t>ниссан кашкай отзывы владельцев</t>
  </si>
  <si>
    <t>рено дастер отзывы</t>
  </si>
  <si>
    <t>рено логан характеристики</t>
  </si>
  <si>
    <t>рено сценик отзывы</t>
  </si>
  <si>
    <t>сузуки витара</t>
  </si>
  <si>
    <t>тиида</t>
  </si>
  <si>
    <t>тойота б у</t>
  </si>
  <si>
    <t>тойота ленд крузер 100 цена</t>
  </si>
  <si>
    <t>фольксваген гольф 7</t>
  </si>
  <si>
    <t>фольксваген джетта</t>
  </si>
  <si>
    <t>форд куг</t>
  </si>
  <si>
    <t>хендай ix35</t>
  </si>
  <si>
    <t>хонда срв отзывы</t>
  </si>
  <si>
    <t>шевроле ланос</t>
  </si>
  <si>
    <t>шкода рапид клуб</t>
  </si>
  <si>
    <t>шкода фабия</t>
  </si>
  <si>
    <t>Доход</t>
  </si>
  <si>
    <t>Конверсия РСЯ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</si>
</sst>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2"/>
      <name val="Calibri"/>
      <family val="1"/>
      <scheme val="minor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21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  <xf numFmtId="1" fontId="0" fillId="2" borderId="0" xfId="0" applyNumberForma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2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2" sqref="F2"/>
    </sheetView>
  </sheetViews>
  <sheetFormatPr defaultRowHeight="15.75" x14ac:dyDescent="0.25"/>
  <cols>
    <col min="1" max="1" width="25.75" customWidth="1"/>
    <col min="6" max="6" width="15.5" customWidth="1"/>
  </cols>
  <sheetData>
    <row r="1" spans="1:7" x14ac:dyDescent="0.25">
      <c r="A1" t="s">
        <v>0</v>
      </c>
      <c r="B1" t="s">
        <v>97</v>
      </c>
      <c r="C1" t="s">
        <v>1</v>
      </c>
      <c r="D1" t="s">
        <v>2</v>
      </c>
      <c r="E1" t="s">
        <v>3</v>
      </c>
      <c r="F1" s="8" t="s">
        <v>98</v>
      </c>
    </row>
    <row r="2" spans="1:7" x14ac:dyDescent="0.25">
      <c r="A2" t="s">
        <v>23</v>
      </c>
      <c r="B2" s="1">
        <v>0.22878599999999999</v>
      </c>
      <c r="C2">
        <v>23</v>
      </c>
      <c r="D2" s="1">
        <v>0.14496500000000001</v>
      </c>
      <c r="E2">
        <v>62</v>
      </c>
      <c r="F2" s="13" t="str">
        <f>IFERROR(VLOOKUP(A2,'Набор данных2'!$C$9:$G$41,5,0),"-")</f>
        <v>-</v>
      </c>
      <c r="G2" s="1"/>
    </row>
    <row r="3" spans="1:7" x14ac:dyDescent="0.25">
      <c r="A3" t="s">
        <v>35</v>
      </c>
      <c r="B3" s="1">
        <v>0.176284</v>
      </c>
      <c r="C3">
        <v>4</v>
      </c>
      <c r="D3" s="1">
        <v>5.5254999999999999E-2</v>
      </c>
      <c r="E3">
        <v>22</v>
      </c>
      <c r="F3" s="13" t="str">
        <f>IFERROR(VLOOKUP(A3,'Набор данных2'!$C$9:$G$41,5,0),"-")</f>
        <v>-</v>
      </c>
      <c r="G3" s="1"/>
    </row>
    <row r="4" spans="1:7" x14ac:dyDescent="0.25">
      <c r="A4" t="s">
        <v>49</v>
      </c>
      <c r="B4" s="1">
        <v>0.14979000000000001</v>
      </c>
      <c r="C4">
        <v>3</v>
      </c>
      <c r="D4" s="1">
        <v>3.5428000000000001E-2</v>
      </c>
      <c r="E4">
        <v>13</v>
      </c>
      <c r="F4" s="13" t="str">
        <f>IFERROR(VLOOKUP(A4,'Набор данных2'!$C$9:$G$41,5,0),"-")</f>
        <v>-</v>
      </c>
      <c r="G4" s="1"/>
    </row>
    <row r="5" spans="1:7" x14ac:dyDescent="0.25">
      <c r="A5" t="s">
        <v>21</v>
      </c>
      <c r="B5" s="1">
        <v>0.23316799999999999</v>
      </c>
      <c r="C5">
        <v>4</v>
      </c>
      <c r="D5" s="1">
        <v>3.1528E-2</v>
      </c>
      <c r="E5">
        <v>12</v>
      </c>
      <c r="F5" s="13" t="str">
        <f>IFERROR(VLOOKUP(A5,'Набор данных2'!$C$9:$G$41,5,0),"-")</f>
        <v>-</v>
      </c>
      <c r="G5" s="1"/>
    </row>
    <row r="6" spans="1:7" x14ac:dyDescent="0.25">
      <c r="A6" t="s">
        <v>40</v>
      </c>
      <c r="B6" s="1">
        <v>0.17027100000000001</v>
      </c>
      <c r="C6">
        <v>1</v>
      </c>
      <c r="D6" s="1">
        <v>2.5676999999999998E-2</v>
      </c>
      <c r="E6">
        <v>11</v>
      </c>
      <c r="F6" s="13" t="str">
        <f>IFERROR(VLOOKUP(A6,'Набор данных2'!$C$9:$G$41,5,0),"-")</f>
        <v>-</v>
      </c>
      <c r="G6" s="1"/>
    </row>
    <row r="7" spans="1:7" x14ac:dyDescent="0.25">
      <c r="A7" t="s">
        <v>43</v>
      </c>
      <c r="B7" s="1">
        <v>0.163302</v>
      </c>
      <c r="C7">
        <v>3</v>
      </c>
      <c r="D7" s="1">
        <v>2.6814999999999999E-2</v>
      </c>
      <c r="E7">
        <v>11</v>
      </c>
      <c r="F7" s="13" t="str">
        <f>IFERROR(VLOOKUP(A7,'Набор данных2'!$C$9:$G$41,5,0),"-")</f>
        <v>-</v>
      </c>
      <c r="G7" s="1"/>
    </row>
    <row r="8" spans="1:7" x14ac:dyDescent="0.25">
      <c r="A8" t="s">
        <v>18</v>
      </c>
      <c r="B8" s="1">
        <v>0.250641</v>
      </c>
      <c r="C8">
        <v>2</v>
      </c>
      <c r="D8" s="1">
        <v>2.6977000000000001E-2</v>
      </c>
      <c r="E8">
        <v>10</v>
      </c>
      <c r="F8" s="13" t="str">
        <f>IFERROR(VLOOKUP(A8,'Набор данных2'!$C$9:$G$41,5,0),"-")</f>
        <v>-</v>
      </c>
      <c r="G8" s="1"/>
    </row>
    <row r="9" spans="1:7" x14ac:dyDescent="0.25">
      <c r="A9" t="s">
        <v>48</v>
      </c>
      <c r="B9" s="1">
        <v>0.15191499999999999</v>
      </c>
      <c r="C9">
        <v>7</v>
      </c>
      <c r="D9" s="1">
        <v>2.5027000000000001E-2</v>
      </c>
      <c r="E9">
        <v>10</v>
      </c>
      <c r="F9" s="13" t="str">
        <f>IFERROR(VLOOKUP(A9,'Набор данных2'!$C$9:$G$41,5,0),"-")</f>
        <v>-</v>
      </c>
      <c r="G9" s="1"/>
    </row>
    <row r="10" spans="1:7" x14ac:dyDescent="0.25">
      <c r="A10" t="s">
        <v>4</v>
      </c>
      <c r="B10" s="1">
        <v>0.58422300000000005</v>
      </c>
      <c r="C10">
        <v>20</v>
      </c>
      <c r="D10" s="1">
        <v>2.1451999999999999E-2</v>
      </c>
      <c r="E10">
        <v>9</v>
      </c>
      <c r="F10" s="13" t="str">
        <f>IFERROR(VLOOKUP(A10,'Набор данных2'!$C$9:$G$41,5,0),"-")</f>
        <v>-</v>
      </c>
      <c r="G10" s="1"/>
    </row>
    <row r="11" spans="1:7" x14ac:dyDescent="0.25">
      <c r="A11" t="s">
        <v>6</v>
      </c>
      <c r="B11" s="1">
        <v>0.48314000000000001</v>
      </c>
      <c r="C11">
        <v>5</v>
      </c>
      <c r="D11" s="1">
        <v>2.0639000000000001E-2</v>
      </c>
      <c r="E11">
        <v>9</v>
      </c>
      <c r="F11" s="13" t="str">
        <f>IFERROR(VLOOKUP(A11,'Набор данных2'!$C$9:$G$41,5,0),"-")</f>
        <v>-</v>
      </c>
      <c r="G11" s="1"/>
    </row>
    <row r="12" spans="1:7" x14ac:dyDescent="0.25">
      <c r="A12" t="s">
        <v>12</v>
      </c>
      <c r="B12" s="1">
        <v>0.37490200000000001</v>
      </c>
      <c r="C12">
        <v>9</v>
      </c>
      <c r="D12" s="1">
        <v>1.6739E-2</v>
      </c>
      <c r="E12">
        <v>8</v>
      </c>
      <c r="F12" s="13" t="str">
        <f>IFERROR(VLOOKUP(A12,'Набор данных2'!$C$9:$G$41,5,0),"-")</f>
        <v>-</v>
      </c>
      <c r="G12" s="1"/>
    </row>
    <row r="13" spans="1:7" x14ac:dyDescent="0.25">
      <c r="A13" t="s">
        <v>10</v>
      </c>
      <c r="B13" s="1">
        <v>0.37972499999999998</v>
      </c>
      <c r="C13">
        <v>7</v>
      </c>
      <c r="D13" s="1">
        <v>1.8200999999999998E-2</v>
      </c>
      <c r="E13">
        <v>7</v>
      </c>
      <c r="F13" s="13">
        <f>IFERROR(VLOOKUP(A13,'Набор данных2'!$C$9:$G$41,5,0),"-")</f>
        <v>1</v>
      </c>
      <c r="G13" s="1"/>
    </row>
    <row r="14" spans="1:7" x14ac:dyDescent="0.25">
      <c r="A14" t="s">
        <v>22</v>
      </c>
      <c r="B14" s="1">
        <v>0.23060700000000001</v>
      </c>
      <c r="C14">
        <v>1</v>
      </c>
      <c r="D14" s="1">
        <v>1.4951000000000001E-2</v>
      </c>
      <c r="E14">
        <v>7</v>
      </c>
      <c r="F14" s="13" t="str">
        <f>IFERROR(VLOOKUP(A14,'Набор данных2'!$C$9:$G$41,5,0),"-")</f>
        <v>-</v>
      </c>
      <c r="G14" s="1"/>
    </row>
    <row r="15" spans="1:7" x14ac:dyDescent="0.25">
      <c r="A15" t="s">
        <v>38</v>
      </c>
      <c r="B15" s="1">
        <v>0.171149</v>
      </c>
      <c r="C15">
        <v>13</v>
      </c>
      <c r="D15" s="1">
        <v>1.7389000000000002E-2</v>
      </c>
      <c r="E15">
        <v>7</v>
      </c>
      <c r="F15" s="13" t="str">
        <f>IFERROR(VLOOKUP(A15,'Набор данных2'!$C$9:$G$41,5,0),"-")</f>
        <v>-</v>
      </c>
      <c r="G15" s="1"/>
    </row>
    <row r="16" spans="1:7" x14ac:dyDescent="0.25">
      <c r="A16" t="s">
        <v>41</v>
      </c>
      <c r="B16" s="1">
        <v>0.168984</v>
      </c>
      <c r="C16">
        <v>4</v>
      </c>
      <c r="D16" s="1">
        <v>1.5764E-2</v>
      </c>
      <c r="E16">
        <v>7</v>
      </c>
      <c r="F16" s="13" t="str">
        <f>IFERROR(VLOOKUP(A16,'Набор данных2'!$C$9:$G$41,5,0),"-")</f>
        <v>-</v>
      </c>
      <c r="G16" s="1"/>
    </row>
    <row r="17" spans="1:7" x14ac:dyDescent="0.25">
      <c r="A17" t="s">
        <v>5</v>
      </c>
      <c r="B17" s="1">
        <v>0.55744499999999997</v>
      </c>
      <c r="C17">
        <v>2</v>
      </c>
      <c r="D17" s="1">
        <v>1.3651E-2</v>
      </c>
      <c r="E17">
        <v>6</v>
      </c>
      <c r="F17" s="13" t="str">
        <f>IFERROR(VLOOKUP(A17,'Набор данных2'!$C$9:$G$41,5,0),"-")</f>
        <v>-</v>
      </c>
      <c r="G17" s="1"/>
    </row>
    <row r="18" spans="1:7" x14ac:dyDescent="0.25">
      <c r="A18" t="s">
        <v>7</v>
      </c>
      <c r="B18" s="1">
        <v>0.43870300000000001</v>
      </c>
      <c r="C18">
        <v>2</v>
      </c>
      <c r="D18" s="1">
        <v>1.5276E-2</v>
      </c>
      <c r="E18">
        <v>6</v>
      </c>
      <c r="F18" s="13" t="str">
        <f>IFERROR(VLOOKUP(A18,'Набор данных2'!$C$9:$G$41,5,0),"-")</f>
        <v>-</v>
      </c>
      <c r="G18" s="1"/>
    </row>
    <row r="19" spans="1:7" x14ac:dyDescent="0.25">
      <c r="A19" t="s">
        <v>45</v>
      </c>
      <c r="B19" s="1">
        <v>0.15374199999999999</v>
      </c>
      <c r="C19">
        <v>4</v>
      </c>
      <c r="D19" s="1">
        <v>1.4463999999999999E-2</v>
      </c>
      <c r="E19">
        <v>6</v>
      </c>
      <c r="F19" s="13" t="str">
        <f>IFERROR(VLOOKUP(A19,'Набор данных2'!$C$9:$G$41,5,0),"-")</f>
        <v>-</v>
      </c>
      <c r="G19" s="1"/>
    </row>
    <row r="20" spans="1:7" x14ac:dyDescent="0.25">
      <c r="A20" t="s">
        <v>46</v>
      </c>
      <c r="B20" s="1">
        <v>0.15276999999999999</v>
      </c>
      <c r="C20">
        <v>2</v>
      </c>
      <c r="D20" s="1">
        <v>1.5114000000000001E-2</v>
      </c>
      <c r="E20">
        <v>6</v>
      </c>
      <c r="F20" s="13" t="str">
        <f>IFERROR(VLOOKUP(A20,'Набор данных2'!$C$9:$G$41,5,0),"-")</f>
        <v>-</v>
      </c>
      <c r="G20" s="1"/>
    </row>
    <row r="21" spans="1:7" x14ac:dyDescent="0.25">
      <c r="A21" t="s">
        <v>47</v>
      </c>
      <c r="B21" s="1">
        <v>0.15215400000000001</v>
      </c>
      <c r="C21">
        <v>4</v>
      </c>
      <c r="D21" s="1">
        <v>1.2838E-2</v>
      </c>
      <c r="E21">
        <v>6</v>
      </c>
      <c r="F21" s="13" t="str">
        <f>IFERROR(VLOOKUP(A21,'Набор данных2'!$C$9:$G$41,5,0),"-")</f>
        <v>-</v>
      </c>
      <c r="G21" s="1"/>
    </row>
    <row r="22" spans="1:7" x14ac:dyDescent="0.25">
      <c r="A22" t="s">
        <v>51</v>
      </c>
      <c r="B22" s="1">
        <v>0.145395</v>
      </c>
      <c r="C22">
        <v>1</v>
      </c>
      <c r="D22" s="1">
        <v>1.4138E-2</v>
      </c>
      <c r="E22">
        <v>6</v>
      </c>
      <c r="F22" s="13" t="str">
        <f>IFERROR(VLOOKUP(A22,'Набор данных2'!$C$9:$G$41,5,0),"-")</f>
        <v>-</v>
      </c>
      <c r="G22" s="1"/>
    </row>
    <row r="23" spans="1:7" x14ac:dyDescent="0.25">
      <c r="A23" t="s">
        <v>52</v>
      </c>
      <c r="B23" s="1">
        <v>0.145011</v>
      </c>
      <c r="C23">
        <v>9</v>
      </c>
      <c r="D23" s="1">
        <v>1.4789E-2</v>
      </c>
      <c r="E23">
        <v>6</v>
      </c>
      <c r="F23" s="13" t="str">
        <f>IFERROR(VLOOKUP(A23,'Набор данных2'!$C$9:$G$41,5,0),"-")</f>
        <v>-</v>
      </c>
      <c r="G23" s="1"/>
    </row>
    <row r="24" spans="1:7" x14ac:dyDescent="0.25">
      <c r="A24" t="s">
        <v>14</v>
      </c>
      <c r="B24" s="1">
        <v>0.27051599999999998</v>
      </c>
      <c r="C24">
        <v>2</v>
      </c>
      <c r="D24" s="1">
        <v>1.0401000000000001E-2</v>
      </c>
      <c r="E24">
        <v>5</v>
      </c>
      <c r="F24" s="13" t="str">
        <f>IFERROR(VLOOKUP(A24,'Набор данных2'!$C$9:$G$41,5,0),"-")</f>
        <v>-</v>
      </c>
      <c r="G24" s="1"/>
    </row>
    <row r="25" spans="1:7" x14ac:dyDescent="0.25">
      <c r="A25" t="s">
        <v>20</v>
      </c>
      <c r="B25" s="1">
        <v>0.24990799999999999</v>
      </c>
      <c r="C25">
        <v>3</v>
      </c>
      <c r="D25" s="1">
        <v>1.2676E-2</v>
      </c>
      <c r="E25">
        <v>5</v>
      </c>
      <c r="F25" s="13" t="str">
        <f>IFERROR(VLOOKUP(A25,'Набор данных2'!$C$9:$G$41,5,0),"-")</f>
        <v>-</v>
      </c>
      <c r="G25" s="1"/>
    </row>
    <row r="26" spans="1:7" x14ac:dyDescent="0.25">
      <c r="A26" t="s">
        <v>30</v>
      </c>
      <c r="B26" s="1">
        <v>0.193135</v>
      </c>
      <c r="C26">
        <v>1</v>
      </c>
      <c r="D26" s="1">
        <v>1.3001E-2</v>
      </c>
      <c r="E26">
        <v>5</v>
      </c>
      <c r="F26" s="13" t="str">
        <f>IFERROR(VLOOKUP(A26,'Набор данных2'!$C$9:$G$41,5,0),"-")</f>
        <v>-</v>
      </c>
      <c r="G26" s="1"/>
    </row>
    <row r="27" spans="1:7" x14ac:dyDescent="0.25">
      <c r="A27" t="s">
        <v>53</v>
      </c>
      <c r="B27" s="1">
        <v>0.14346</v>
      </c>
      <c r="C27">
        <v>1</v>
      </c>
      <c r="D27" s="1">
        <v>1.0562999999999999E-2</v>
      </c>
      <c r="E27">
        <v>5</v>
      </c>
      <c r="F27" s="13" t="str">
        <f>IFERROR(VLOOKUP(A27,'Набор данных2'!$C$9:$G$41,5,0),"-")</f>
        <v>-</v>
      </c>
      <c r="G27" s="1"/>
    </row>
    <row r="28" spans="1:7" x14ac:dyDescent="0.25">
      <c r="A28" t="s">
        <v>9</v>
      </c>
      <c r="B28" s="1">
        <v>0.40387600000000001</v>
      </c>
      <c r="C28">
        <v>3</v>
      </c>
      <c r="D28" s="1">
        <v>9.9129999999999999E-3</v>
      </c>
      <c r="E28">
        <v>4</v>
      </c>
      <c r="F28" s="13" t="str">
        <f>IFERROR(VLOOKUP(A28,'Набор данных2'!$C$9:$G$41,5,0),"-")</f>
        <v>-</v>
      </c>
      <c r="G28" s="1"/>
    </row>
    <row r="29" spans="1:7" x14ac:dyDescent="0.25">
      <c r="A29" t="s">
        <v>26</v>
      </c>
      <c r="B29" s="1">
        <v>0.21113799999999999</v>
      </c>
      <c r="C29">
        <v>4</v>
      </c>
      <c r="D29" s="1">
        <v>1.0401000000000001E-2</v>
      </c>
      <c r="E29">
        <v>4</v>
      </c>
      <c r="F29" s="13" t="str">
        <f>IFERROR(VLOOKUP(A29,'Набор данных2'!$C$9:$G$41,5,0),"-")</f>
        <v>-</v>
      </c>
      <c r="G29" s="1"/>
    </row>
    <row r="30" spans="1:7" x14ac:dyDescent="0.25">
      <c r="A30" t="s">
        <v>28</v>
      </c>
      <c r="B30" s="1">
        <v>0.21004800000000001</v>
      </c>
      <c r="C30">
        <v>1</v>
      </c>
      <c r="D30" s="1">
        <v>1.3001E-2</v>
      </c>
      <c r="E30">
        <v>4</v>
      </c>
      <c r="F30" s="13" t="str">
        <f>IFERROR(VLOOKUP(A30,'Набор данных2'!$C$9:$G$41,5,0),"-")</f>
        <v>-</v>
      </c>
      <c r="G30" s="1"/>
    </row>
    <row r="31" spans="1:7" x14ac:dyDescent="0.25">
      <c r="A31" t="s">
        <v>29</v>
      </c>
      <c r="B31" s="1">
        <v>0.20955599999999999</v>
      </c>
      <c r="C31">
        <v>8</v>
      </c>
      <c r="D31" s="1">
        <v>1.2513E-2</v>
      </c>
      <c r="E31">
        <v>4</v>
      </c>
      <c r="F31" s="13" t="str">
        <f>IFERROR(VLOOKUP(A31,'Набор данных2'!$C$9:$G$41,5,0),"-")</f>
        <v>-</v>
      </c>
      <c r="G31" s="1"/>
    </row>
    <row r="32" spans="1:7" x14ac:dyDescent="0.25">
      <c r="A32" t="s">
        <v>33</v>
      </c>
      <c r="B32" s="1">
        <v>0.17888799999999999</v>
      </c>
      <c r="C32">
        <v>1</v>
      </c>
      <c r="D32" s="1">
        <v>1.1701E-2</v>
      </c>
      <c r="E32">
        <v>4</v>
      </c>
      <c r="F32" s="13" t="str">
        <f>IFERROR(VLOOKUP(A32,'Набор данных2'!$C$9:$G$41,5,0),"-")</f>
        <v>-</v>
      </c>
      <c r="G32" s="1"/>
    </row>
    <row r="33" spans="1:7" x14ac:dyDescent="0.25">
      <c r="A33" t="s">
        <v>37</v>
      </c>
      <c r="B33" s="1">
        <v>0.17371500000000001</v>
      </c>
      <c r="C33">
        <v>3</v>
      </c>
      <c r="D33" s="1">
        <v>1.2026E-2</v>
      </c>
      <c r="E33">
        <v>4</v>
      </c>
      <c r="F33" s="13" t="str">
        <f>IFERROR(VLOOKUP(A33,'Набор данных2'!$C$9:$G$41,5,0),"-")</f>
        <v>-</v>
      </c>
      <c r="G33" s="1"/>
    </row>
    <row r="34" spans="1:7" x14ac:dyDescent="0.25">
      <c r="A34" t="s">
        <v>44</v>
      </c>
      <c r="B34" s="1">
        <v>0.155644</v>
      </c>
      <c r="C34">
        <v>3</v>
      </c>
      <c r="D34" s="1">
        <v>7.9629999999999996E-3</v>
      </c>
      <c r="E34">
        <v>4</v>
      </c>
      <c r="F34" s="13" t="str">
        <f>IFERROR(VLOOKUP(A34,'Набор данных2'!$C$9:$G$41,5,0),"-")</f>
        <v>-</v>
      </c>
      <c r="G34" s="1"/>
    </row>
    <row r="35" spans="1:7" x14ac:dyDescent="0.25">
      <c r="A35" t="s">
        <v>19</v>
      </c>
      <c r="B35" s="1">
        <v>0.24992800000000001</v>
      </c>
      <c r="C35">
        <v>2</v>
      </c>
      <c r="D35" s="1">
        <v>6.9880000000000003E-3</v>
      </c>
      <c r="E35">
        <v>3</v>
      </c>
      <c r="F35" s="13" t="str">
        <f>IFERROR(VLOOKUP(A35,'Набор данных2'!$C$9:$G$41,5,0),"-")</f>
        <v>-</v>
      </c>
      <c r="G35" s="1"/>
    </row>
    <row r="36" spans="1:7" x14ac:dyDescent="0.25">
      <c r="A36" t="s">
        <v>25</v>
      </c>
      <c r="B36" s="1">
        <v>0.21129700000000001</v>
      </c>
      <c r="C36">
        <v>3</v>
      </c>
      <c r="D36" s="1">
        <v>7.7999999999999996E-3</v>
      </c>
      <c r="E36">
        <v>3</v>
      </c>
      <c r="F36" s="13" t="str">
        <f>IFERROR(VLOOKUP(A36,'Набор данных2'!$C$9:$G$41,5,0),"-")</f>
        <v>-</v>
      </c>
      <c r="G36" s="1"/>
    </row>
    <row r="37" spans="1:7" x14ac:dyDescent="0.25">
      <c r="A37" t="s">
        <v>36</v>
      </c>
      <c r="B37" s="1">
        <v>0.176255</v>
      </c>
      <c r="C37">
        <v>1</v>
      </c>
      <c r="D37" s="1">
        <v>6.9880000000000003E-3</v>
      </c>
      <c r="E37">
        <v>3</v>
      </c>
      <c r="F37" s="13" t="str">
        <f>IFERROR(VLOOKUP(A37,'Набор данных2'!$C$9:$G$41,5,0),"-")</f>
        <v>-</v>
      </c>
      <c r="G37" s="1"/>
    </row>
    <row r="38" spans="1:7" x14ac:dyDescent="0.25">
      <c r="A38" t="s">
        <v>8</v>
      </c>
      <c r="B38" s="1">
        <v>0.42288100000000001</v>
      </c>
      <c r="C38">
        <v>5</v>
      </c>
      <c r="D38" s="1">
        <v>4.3870000000000003E-3</v>
      </c>
      <c r="E38">
        <v>2</v>
      </c>
      <c r="F38" s="13" t="str">
        <f>IFERROR(VLOOKUP(A38,'Набор данных2'!$C$9:$G$41,5,0),"-")</f>
        <v>-</v>
      </c>
      <c r="G38" s="1"/>
    </row>
    <row r="39" spans="1:7" x14ac:dyDescent="0.25">
      <c r="A39" t="s">
        <v>15</v>
      </c>
      <c r="B39" s="1">
        <v>0.26979500000000001</v>
      </c>
      <c r="C39">
        <v>2</v>
      </c>
      <c r="D39" s="1">
        <v>5.1999999999999998E-3</v>
      </c>
      <c r="E39">
        <v>2</v>
      </c>
      <c r="F39" s="13" t="str">
        <f>IFERROR(VLOOKUP(A39,'Набор данных2'!$C$9:$G$41,5,0),"-")</f>
        <v>-</v>
      </c>
      <c r="G39" s="1"/>
    </row>
    <row r="40" spans="1:7" x14ac:dyDescent="0.25">
      <c r="A40" t="s">
        <v>17</v>
      </c>
      <c r="B40" s="1">
        <v>0.25417499999999998</v>
      </c>
      <c r="C40">
        <v>1</v>
      </c>
      <c r="D40" s="1">
        <v>4.3870000000000003E-3</v>
      </c>
      <c r="E40">
        <v>2</v>
      </c>
      <c r="F40" s="13" t="str">
        <f>IFERROR(VLOOKUP(A40,'Набор данных2'!$C$9:$G$41,5,0),"-")</f>
        <v>-</v>
      </c>
      <c r="G40" s="1"/>
    </row>
    <row r="41" spans="1:7" x14ac:dyDescent="0.25">
      <c r="A41" t="s">
        <v>24</v>
      </c>
      <c r="B41" s="1">
        <v>0.21248900000000001</v>
      </c>
      <c r="C41">
        <v>1</v>
      </c>
      <c r="D41" s="1">
        <v>3.5750000000000001E-3</v>
      </c>
      <c r="E41">
        <v>2</v>
      </c>
      <c r="F41" s="13" t="str">
        <f>IFERROR(VLOOKUP(A41,'Набор данных2'!$C$9:$G$41,5,0),"-")</f>
        <v>-</v>
      </c>
      <c r="G41" s="1"/>
    </row>
    <row r="42" spans="1:7" x14ac:dyDescent="0.25">
      <c r="A42" t="s">
        <v>27</v>
      </c>
      <c r="B42" s="1">
        <v>0.21079999999999999</v>
      </c>
      <c r="C42">
        <v>1</v>
      </c>
      <c r="D42" s="1">
        <v>5.6880000000000003E-3</v>
      </c>
      <c r="E42">
        <v>2</v>
      </c>
      <c r="F42" s="13" t="str">
        <f>IFERROR(VLOOKUP(A42,'Набор данных2'!$C$9:$G$41,5,0),"-")</f>
        <v>-</v>
      </c>
      <c r="G42" s="1"/>
    </row>
    <row r="43" spans="1:7" x14ac:dyDescent="0.25">
      <c r="A43" t="s">
        <v>32</v>
      </c>
      <c r="B43" s="1">
        <v>0.18523400000000001</v>
      </c>
      <c r="C43">
        <v>2</v>
      </c>
      <c r="D43" s="1">
        <v>4.3870000000000003E-3</v>
      </c>
      <c r="E43">
        <v>2</v>
      </c>
      <c r="F43" s="13" t="str">
        <f>IFERROR(VLOOKUP(A43,'Набор данных2'!$C$9:$G$41,5,0),"-")</f>
        <v>-</v>
      </c>
      <c r="G43" s="1"/>
    </row>
    <row r="44" spans="1:7" x14ac:dyDescent="0.25">
      <c r="A44" t="s">
        <v>50</v>
      </c>
      <c r="B44" s="1">
        <v>0.14585400000000001</v>
      </c>
      <c r="C44">
        <v>2</v>
      </c>
      <c r="D44" s="1">
        <v>3.5750000000000001E-3</v>
      </c>
      <c r="E44">
        <v>2</v>
      </c>
      <c r="F44" s="13" t="str">
        <f>IFERROR(VLOOKUP(A44,'Набор данных2'!$C$9:$G$41,5,0),"-")</f>
        <v>-</v>
      </c>
      <c r="G44" s="1"/>
    </row>
    <row r="45" spans="1:7" x14ac:dyDescent="0.25">
      <c r="A45" t="s">
        <v>11</v>
      </c>
      <c r="B45" s="1">
        <v>0.37790400000000002</v>
      </c>
      <c r="C45">
        <v>2</v>
      </c>
      <c r="D45" s="1">
        <v>2.5999999999999999E-3</v>
      </c>
      <c r="E45">
        <v>1</v>
      </c>
      <c r="F45" s="13" t="str">
        <f>IFERROR(VLOOKUP(A45,'Набор данных2'!$C$9:$G$41,5,0),"-")</f>
        <v>-</v>
      </c>
      <c r="G45" s="1"/>
    </row>
    <row r="46" spans="1:7" x14ac:dyDescent="0.25">
      <c r="A46" t="s">
        <v>13</v>
      </c>
      <c r="B46" s="1">
        <v>0.27149899999999999</v>
      </c>
      <c r="C46">
        <v>1</v>
      </c>
      <c r="D46" s="1">
        <v>2.9250000000000001E-3</v>
      </c>
      <c r="E46">
        <v>1</v>
      </c>
      <c r="F46" s="13" t="str">
        <f>IFERROR(VLOOKUP(A46,'Набор данных2'!$C$9:$G$41,5,0),"-")</f>
        <v>-</v>
      </c>
      <c r="G46" s="1"/>
    </row>
    <row r="47" spans="1:7" x14ac:dyDescent="0.25">
      <c r="A47" t="s">
        <v>16</v>
      </c>
      <c r="B47" s="1">
        <v>0.26858599999999999</v>
      </c>
      <c r="C47">
        <v>7</v>
      </c>
      <c r="D47" s="1">
        <v>2.5999999999999999E-3</v>
      </c>
      <c r="E47">
        <v>1</v>
      </c>
      <c r="F47" s="13" t="str">
        <f>IFERROR(VLOOKUP(A47,'Набор данных2'!$C$9:$G$41,5,0),"-")</f>
        <v>-</v>
      </c>
      <c r="G47" s="1"/>
    </row>
    <row r="48" spans="1:7" x14ac:dyDescent="0.25">
      <c r="A48" t="s">
        <v>31</v>
      </c>
      <c r="B48" s="1">
        <v>0.19061500000000001</v>
      </c>
      <c r="C48">
        <v>2</v>
      </c>
      <c r="D48" s="1">
        <v>2.4369999999999999E-3</v>
      </c>
      <c r="E48">
        <v>1</v>
      </c>
      <c r="F48" s="13" t="str">
        <f>IFERROR(VLOOKUP(A48,'Набор данных2'!$C$9:$G$41,5,0),"-")</f>
        <v>-</v>
      </c>
      <c r="G48" s="1"/>
    </row>
    <row r="49" spans="1:7" x14ac:dyDescent="0.25">
      <c r="A49" t="s">
        <v>34</v>
      </c>
      <c r="B49" s="1">
        <v>0.17785599999999999</v>
      </c>
      <c r="C49">
        <v>2</v>
      </c>
      <c r="D49" s="1">
        <v>2.5999999999999999E-3</v>
      </c>
      <c r="E49">
        <v>1</v>
      </c>
      <c r="F49" s="13">
        <f>IFERROR(VLOOKUP(A49,'Набор данных2'!$C$9:$G$41,5,0),"-")</f>
        <v>2</v>
      </c>
      <c r="G49" s="1"/>
    </row>
    <row r="50" spans="1:7" x14ac:dyDescent="0.25">
      <c r="A50" t="s">
        <v>39</v>
      </c>
      <c r="B50" s="1">
        <v>0.170626</v>
      </c>
      <c r="C50">
        <v>2</v>
      </c>
      <c r="D50" s="1">
        <v>2.5999999999999999E-3</v>
      </c>
      <c r="E50">
        <v>1</v>
      </c>
      <c r="F50" s="13">
        <f>IFERROR(VLOOKUP(A50,'Набор данных2'!$C$9:$G$41,5,0),"-")</f>
        <v>2</v>
      </c>
      <c r="G50" s="1"/>
    </row>
    <row r="51" spans="1:7" x14ac:dyDescent="0.25">
      <c r="A51" t="s">
        <v>42</v>
      </c>
      <c r="B51" s="1">
        <v>0.16503100000000001</v>
      </c>
      <c r="C51">
        <v>1</v>
      </c>
      <c r="D51" s="1">
        <v>3.2499999999999999E-3</v>
      </c>
      <c r="E51">
        <v>1</v>
      </c>
      <c r="F51" s="13" t="str">
        <f>IFERROR(VLOOKUP(A51,'Набор данных2'!$C$9:$G$41,5,0),"-")</f>
        <v>-</v>
      </c>
      <c r="G51" s="1"/>
    </row>
  </sheetData>
  <autoFilter ref="A1:F51"/>
  <sortState ref="A2:E52">
    <sortCondition descending="1" ref="E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G8" sqref="G8"/>
    </sheetView>
  </sheetViews>
  <sheetFormatPr defaultRowHeight="15.75" x14ac:dyDescent="0.25"/>
  <cols>
    <col min="1" max="1" width="12" customWidth="1"/>
    <col min="2" max="2" width="13" customWidth="1"/>
    <col min="3" max="3" width="31.75" customWidth="1"/>
    <col min="4" max="5" width="14" customWidth="1"/>
    <col min="6" max="6" width="13.5" customWidth="1"/>
    <col min="7" max="7" width="18.125" customWidth="1"/>
    <col min="8" max="11" width="13.5" customWidth="1"/>
  </cols>
  <sheetData>
    <row r="1" spans="1:1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3" t="s">
        <v>54</v>
      </c>
      <c r="B7" s="3" t="s">
        <v>55</v>
      </c>
      <c r="C7" s="10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/>
      <c r="I7" s="3"/>
      <c r="J7" s="3"/>
      <c r="K7" s="3"/>
    </row>
    <row r="8" spans="1:11" x14ac:dyDescent="0.25">
      <c r="A8" s="11" t="s">
        <v>61</v>
      </c>
      <c r="B8" s="11" t="s">
        <v>62</v>
      </c>
      <c r="C8" s="11" t="s">
        <v>62</v>
      </c>
      <c r="D8" s="11" t="s">
        <v>62</v>
      </c>
      <c r="E8" s="11" t="s">
        <v>62</v>
      </c>
      <c r="F8" s="2">
        <v>0.16190476190476188</v>
      </c>
      <c r="G8" s="4">
        <v>49</v>
      </c>
      <c r="H8" s="4"/>
      <c r="I8" s="2"/>
      <c r="J8" s="5"/>
      <c r="K8" s="6"/>
    </row>
    <row r="9" spans="1:11" x14ac:dyDescent="0.25">
      <c r="A9" s="7" t="s">
        <v>63</v>
      </c>
      <c r="B9" s="7" t="s">
        <v>64</v>
      </c>
      <c r="C9" s="7" t="s">
        <v>65</v>
      </c>
      <c r="D9" s="7" t="s">
        <v>66</v>
      </c>
      <c r="E9" s="7" t="s">
        <v>66</v>
      </c>
      <c r="F9" s="2">
        <v>6.4516129032258063E-2</v>
      </c>
      <c r="G9" s="9">
        <v>2</v>
      </c>
      <c r="H9" s="4"/>
      <c r="I9" s="2"/>
      <c r="J9" s="5"/>
      <c r="K9" s="6"/>
    </row>
    <row r="10" spans="1:11" x14ac:dyDescent="0.25">
      <c r="A10" s="7" t="s">
        <v>63</v>
      </c>
      <c r="B10" s="7" t="s">
        <v>64</v>
      </c>
      <c r="C10" s="7" t="s">
        <v>67</v>
      </c>
      <c r="D10" s="7" t="s">
        <v>66</v>
      </c>
      <c r="E10" s="7" t="s">
        <v>66</v>
      </c>
      <c r="F10" s="2">
        <v>0.2</v>
      </c>
      <c r="G10" s="9">
        <v>1</v>
      </c>
      <c r="H10" s="4"/>
      <c r="I10" s="2"/>
      <c r="J10" s="5"/>
      <c r="K10" s="6"/>
    </row>
    <row r="11" spans="1:11" x14ac:dyDescent="0.25">
      <c r="A11" s="7" t="s">
        <v>63</v>
      </c>
      <c r="B11" s="7" t="s">
        <v>64</v>
      </c>
      <c r="C11" s="7" t="s">
        <v>68</v>
      </c>
      <c r="D11" s="7" t="s">
        <v>66</v>
      </c>
      <c r="E11" s="7" t="s">
        <v>66</v>
      </c>
      <c r="F11" s="2">
        <v>0.16666666666666663</v>
      </c>
      <c r="G11" s="9">
        <v>1</v>
      </c>
      <c r="H11" s="4"/>
      <c r="I11" s="2"/>
      <c r="J11" s="5"/>
      <c r="K11" s="6"/>
    </row>
    <row r="12" spans="1:11" x14ac:dyDescent="0.25">
      <c r="A12" s="7" t="s">
        <v>63</v>
      </c>
      <c r="B12" s="7" t="s">
        <v>64</v>
      </c>
      <c r="C12" s="7" t="s">
        <v>69</v>
      </c>
      <c r="D12" s="7" t="s">
        <v>66</v>
      </c>
      <c r="E12" s="7" t="s">
        <v>66</v>
      </c>
      <c r="F12" s="2">
        <v>0.2</v>
      </c>
      <c r="G12" s="9">
        <v>2</v>
      </c>
      <c r="H12" s="4"/>
      <c r="I12" s="2"/>
      <c r="J12" s="5"/>
      <c r="K12" s="6"/>
    </row>
    <row r="13" spans="1:11" x14ac:dyDescent="0.25">
      <c r="A13" s="7" t="s">
        <v>63</v>
      </c>
      <c r="B13" s="7" t="s">
        <v>64</v>
      </c>
      <c r="C13" s="7" t="s">
        <v>70</v>
      </c>
      <c r="D13" s="7" t="s">
        <v>66</v>
      </c>
      <c r="E13" s="7" t="s">
        <v>66</v>
      </c>
      <c r="F13" s="2">
        <v>0.1111111111111111</v>
      </c>
      <c r="G13" s="9">
        <v>1</v>
      </c>
      <c r="H13" s="4"/>
      <c r="I13" s="2"/>
      <c r="J13" s="5"/>
      <c r="K13" s="6"/>
    </row>
    <row r="14" spans="1:11" x14ac:dyDescent="0.25">
      <c r="A14" s="7" t="s">
        <v>63</v>
      </c>
      <c r="B14" s="7" t="s">
        <v>64</v>
      </c>
      <c r="C14" s="7" t="s">
        <v>71</v>
      </c>
      <c r="D14" s="7" t="s">
        <v>66</v>
      </c>
      <c r="E14" s="7" t="s">
        <v>66</v>
      </c>
      <c r="F14" s="2">
        <v>0.14285714285714285</v>
      </c>
      <c r="G14" s="9">
        <v>2</v>
      </c>
      <c r="H14" s="4"/>
      <c r="I14" s="2"/>
      <c r="J14" s="5"/>
      <c r="K14" s="6"/>
    </row>
    <row r="15" spans="1:11" x14ac:dyDescent="0.25">
      <c r="A15" s="7" t="s">
        <v>63</v>
      </c>
      <c r="B15" s="7" t="s">
        <v>64</v>
      </c>
      <c r="C15" s="7" t="s">
        <v>72</v>
      </c>
      <c r="D15" s="7" t="s">
        <v>66</v>
      </c>
      <c r="E15" s="7" t="s">
        <v>66</v>
      </c>
      <c r="F15" s="2">
        <v>1</v>
      </c>
      <c r="G15" s="9">
        <v>2</v>
      </c>
      <c r="H15" s="4"/>
      <c r="I15" s="2"/>
      <c r="J15" s="5"/>
      <c r="K15" s="6"/>
    </row>
    <row r="16" spans="1:11" x14ac:dyDescent="0.25">
      <c r="A16" s="7" t="s">
        <v>63</v>
      </c>
      <c r="B16" s="7" t="s">
        <v>64</v>
      </c>
      <c r="C16" s="7" t="s">
        <v>73</v>
      </c>
      <c r="D16" s="7" t="s">
        <v>66</v>
      </c>
      <c r="E16" s="7" t="s">
        <v>66</v>
      </c>
      <c r="F16" s="2">
        <v>0.25</v>
      </c>
      <c r="G16" s="9">
        <v>2</v>
      </c>
      <c r="H16" s="4"/>
      <c r="I16" s="2"/>
      <c r="J16" s="5"/>
      <c r="K16" s="6"/>
    </row>
    <row r="17" spans="1:11" x14ac:dyDescent="0.25">
      <c r="A17" s="7" t="s">
        <v>63</v>
      </c>
      <c r="B17" s="7" t="s">
        <v>64</v>
      </c>
      <c r="C17" s="7" t="s">
        <v>74</v>
      </c>
      <c r="D17" s="7" t="s">
        <v>66</v>
      </c>
      <c r="E17" s="7" t="s">
        <v>66</v>
      </c>
      <c r="F17" s="2">
        <v>0.2</v>
      </c>
      <c r="G17" s="9">
        <v>1</v>
      </c>
      <c r="H17" s="4"/>
      <c r="I17" s="2"/>
      <c r="J17" s="5"/>
      <c r="K17" s="6"/>
    </row>
    <row r="18" spans="1:11" x14ac:dyDescent="0.25">
      <c r="A18" s="7" t="s">
        <v>63</v>
      </c>
      <c r="B18" s="7" t="s">
        <v>64</v>
      </c>
      <c r="C18" s="7" t="s">
        <v>75</v>
      </c>
      <c r="D18" s="7" t="s">
        <v>76</v>
      </c>
      <c r="E18" s="7" t="s">
        <v>66</v>
      </c>
      <c r="F18" s="2">
        <v>0.16666666666666663</v>
      </c>
      <c r="G18" s="9">
        <v>1</v>
      </c>
      <c r="H18" s="4"/>
      <c r="I18" s="2"/>
      <c r="J18" s="5"/>
      <c r="K18" s="6"/>
    </row>
    <row r="19" spans="1:11" x14ac:dyDescent="0.25">
      <c r="A19" s="7" t="s">
        <v>63</v>
      </c>
      <c r="B19" s="7" t="s">
        <v>64</v>
      </c>
      <c r="C19" s="7" t="s">
        <v>77</v>
      </c>
      <c r="D19" s="7" t="s">
        <v>66</v>
      </c>
      <c r="E19" s="7" t="s">
        <v>66</v>
      </c>
      <c r="F19" s="2">
        <v>0.33333333333333326</v>
      </c>
      <c r="G19" s="9">
        <v>2</v>
      </c>
      <c r="H19" s="4"/>
      <c r="I19" s="2"/>
      <c r="J19" s="5"/>
      <c r="K19" s="6"/>
    </row>
    <row r="20" spans="1:11" x14ac:dyDescent="0.25">
      <c r="A20" s="7" t="s">
        <v>63</v>
      </c>
      <c r="B20" s="7" t="s">
        <v>64</v>
      </c>
      <c r="C20" s="7" t="s">
        <v>78</v>
      </c>
      <c r="D20" s="7" t="s">
        <v>66</v>
      </c>
      <c r="E20" s="7" t="s">
        <v>66</v>
      </c>
      <c r="F20" s="2">
        <v>0.25</v>
      </c>
      <c r="G20" s="9">
        <v>1</v>
      </c>
      <c r="H20" s="4"/>
      <c r="I20" s="2"/>
      <c r="J20" s="5"/>
      <c r="K20" s="6"/>
    </row>
    <row r="21" spans="1:11" x14ac:dyDescent="0.25">
      <c r="A21" s="7" t="s">
        <v>63</v>
      </c>
      <c r="B21" s="7" t="s">
        <v>64</v>
      </c>
      <c r="C21" s="7" t="s">
        <v>10</v>
      </c>
      <c r="D21" s="7" t="s">
        <v>66</v>
      </c>
      <c r="E21" s="7" t="s">
        <v>66</v>
      </c>
      <c r="F21" s="2">
        <v>0.14285714285714285</v>
      </c>
      <c r="G21" s="9">
        <v>1</v>
      </c>
      <c r="H21" s="4"/>
      <c r="I21" s="2"/>
      <c r="J21" s="5"/>
      <c r="K21" s="6"/>
    </row>
    <row r="22" spans="1:11" x14ac:dyDescent="0.25">
      <c r="A22" s="7" t="s">
        <v>63</v>
      </c>
      <c r="B22" s="7" t="s">
        <v>64</v>
      </c>
      <c r="C22" s="7" t="s">
        <v>79</v>
      </c>
      <c r="D22" s="7" t="s">
        <v>66</v>
      </c>
      <c r="E22" s="7" t="s">
        <v>66</v>
      </c>
      <c r="F22" s="2">
        <v>0.14285714285714285</v>
      </c>
      <c r="G22" s="9">
        <v>2</v>
      </c>
      <c r="H22" s="4"/>
      <c r="I22" s="2"/>
      <c r="J22" s="5"/>
      <c r="K22" s="6"/>
    </row>
    <row r="23" spans="1:11" x14ac:dyDescent="0.25">
      <c r="A23" s="7" t="s">
        <v>63</v>
      </c>
      <c r="B23" s="7" t="s">
        <v>64</v>
      </c>
      <c r="C23" s="7" t="s">
        <v>80</v>
      </c>
      <c r="D23" s="7" t="s">
        <v>66</v>
      </c>
      <c r="E23" s="7" t="s">
        <v>66</v>
      </c>
      <c r="F23" s="2">
        <v>0.14285714285714285</v>
      </c>
      <c r="G23" s="9">
        <v>1</v>
      </c>
      <c r="H23" s="4"/>
      <c r="I23" s="2"/>
      <c r="J23" s="5"/>
      <c r="K23" s="6"/>
    </row>
    <row r="24" spans="1:11" x14ac:dyDescent="0.25">
      <c r="A24" s="7" t="s">
        <v>63</v>
      </c>
      <c r="B24" s="7" t="s">
        <v>64</v>
      </c>
      <c r="C24" s="7" t="s">
        <v>81</v>
      </c>
      <c r="D24" s="7" t="s">
        <v>66</v>
      </c>
      <c r="E24" s="7" t="s">
        <v>66</v>
      </c>
      <c r="F24" s="2">
        <v>0.25</v>
      </c>
      <c r="G24" s="9">
        <v>1</v>
      </c>
      <c r="H24" s="4"/>
      <c r="I24" s="2"/>
      <c r="J24" s="5"/>
      <c r="K24" s="6"/>
    </row>
    <row r="25" spans="1:11" x14ac:dyDescent="0.25">
      <c r="A25" s="7" t="s">
        <v>63</v>
      </c>
      <c r="B25" s="7" t="s">
        <v>64</v>
      </c>
      <c r="C25" s="7" t="s">
        <v>34</v>
      </c>
      <c r="D25" s="7" t="s">
        <v>66</v>
      </c>
      <c r="E25" s="7" t="s">
        <v>66</v>
      </c>
      <c r="F25" s="2">
        <v>0.25</v>
      </c>
      <c r="G25" s="9">
        <v>2</v>
      </c>
      <c r="H25" s="4"/>
      <c r="I25" s="2"/>
      <c r="J25" s="5"/>
      <c r="K25" s="6"/>
    </row>
    <row r="26" spans="1:11" x14ac:dyDescent="0.25">
      <c r="A26" s="7" t="s">
        <v>63</v>
      </c>
      <c r="B26" s="7" t="s">
        <v>64</v>
      </c>
      <c r="C26" s="7" t="s">
        <v>82</v>
      </c>
      <c r="D26" s="7" t="s">
        <v>66</v>
      </c>
      <c r="E26" s="7" t="s">
        <v>66</v>
      </c>
      <c r="F26" s="2">
        <v>1</v>
      </c>
      <c r="G26" s="9">
        <v>1</v>
      </c>
      <c r="H26" s="4"/>
      <c r="I26" s="2"/>
      <c r="J26" s="5"/>
      <c r="K26" s="6"/>
    </row>
    <row r="27" spans="1:11" x14ac:dyDescent="0.25">
      <c r="A27" s="7" t="s">
        <v>63</v>
      </c>
      <c r="B27" s="7" t="s">
        <v>64</v>
      </c>
      <c r="C27" s="7" t="s">
        <v>83</v>
      </c>
      <c r="D27" s="7" t="s">
        <v>66</v>
      </c>
      <c r="E27" s="7" t="s">
        <v>66</v>
      </c>
      <c r="F27" s="2">
        <v>0.1111111111111111</v>
      </c>
      <c r="G27" s="9">
        <v>2</v>
      </c>
      <c r="H27" s="4"/>
      <c r="I27" s="2"/>
      <c r="J27" s="5"/>
      <c r="K27" s="6"/>
    </row>
    <row r="28" spans="1:11" x14ac:dyDescent="0.25">
      <c r="A28" s="7" t="s">
        <v>63</v>
      </c>
      <c r="B28" s="7" t="s">
        <v>64</v>
      </c>
      <c r="C28" s="7" t="s">
        <v>84</v>
      </c>
      <c r="D28" s="7" t="s">
        <v>66</v>
      </c>
      <c r="E28" s="7" t="s">
        <v>66</v>
      </c>
      <c r="F28" s="2">
        <v>0.25</v>
      </c>
      <c r="G28" s="9">
        <v>1</v>
      </c>
      <c r="H28" s="4"/>
      <c r="I28" s="2"/>
      <c r="J28" s="5"/>
      <c r="K28" s="6"/>
    </row>
    <row r="29" spans="1:11" x14ac:dyDescent="0.25">
      <c r="A29" s="7" t="s">
        <v>63</v>
      </c>
      <c r="B29" s="7" t="s">
        <v>64</v>
      </c>
      <c r="C29" s="7" t="s">
        <v>85</v>
      </c>
      <c r="D29" s="7" t="s">
        <v>66</v>
      </c>
      <c r="E29" s="7" t="s">
        <v>66</v>
      </c>
      <c r="F29" s="2">
        <v>0.2</v>
      </c>
      <c r="G29" s="9">
        <v>1</v>
      </c>
      <c r="H29" s="4"/>
      <c r="I29" s="2"/>
      <c r="J29" s="5"/>
      <c r="K29" s="6"/>
    </row>
    <row r="30" spans="1:11" x14ac:dyDescent="0.25">
      <c r="A30" s="7" t="s">
        <v>63</v>
      </c>
      <c r="B30" s="7" t="s">
        <v>64</v>
      </c>
      <c r="C30" s="7" t="s">
        <v>86</v>
      </c>
      <c r="D30" s="7" t="s">
        <v>66</v>
      </c>
      <c r="E30" s="7" t="s">
        <v>66</v>
      </c>
      <c r="F30" s="2">
        <v>9.0909090909090912E-2</v>
      </c>
      <c r="G30" s="9">
        <v>1</v>
      </c>
      <c r="H30" s="4"/>
      <c r="I30" s="2"/>
      <c r="J30" s="5"/>
      <c r="K30" s="6"/>
    </row>
    <row r="31" spans="1:11" x14ac:dyDescent="0.25">
      <c r="A31" s="7" t="s">
        <v>63</v>
      </c>
      <c r="B31" s="7" t="s">
        <v>64</v>
      </c>
      <c r="C31" s="7" t="s">
        <v>87</v>
      </c>
      <c r="D31" s="7" t="s">
        <v>66</v>
      </c>
      <c r="E31" s="7" t="s">
        <v>66</v>
      </c>
      <c r="F31" s="2">
        <v>0.33333333333333326</v>
      </c>
      <c r="G31" s="9">
        <v>1</v>
      </c>
      <c r="H31" s="4"/>
      <c r="I31" s="2"/>
      <c r="J31" s="5"/>
      <c r="K31" s="6"/>
    </row>
    <row r="32" spans="1:11" x14ac:dyDescent="0.25">
      <c r="A32" s="7" t="s">
        <v>63</v>
      </c>
      <c r="B32" s="7" t="s">
        <v>64</v>
      </c>
      <c r="C32" s="7" t="s">
        <v>88</v>
      </c>
      <c r="D32" s="7" t="s">
        <v>66</v>
      </c>
      <c r="E32" s="7" t="s">
        <v>66</v>
      </c>
      <c r="F32" s="2">
        <v>0.25</v>
      </c>
      <c r="G32" s="9">
        <v>2</v>
      </c>
      <c r="H32" s="4"/>
      <c r="I32" s="2"/>
      <c r="J32" s="5"/>
      <c r="K32" s="6"/>
    </row>
    <row r="33" spans="1:11" x14ac:dyDescent="0.25">
      <c r="A33" s="7" t="s">
        <v>63</v>
      </c>
      <c r="B33" s="7" t="s">
        <v>64</v>
      </c>
      <c r="C33" s="7" t="s">
        <v>39</v>
      </c>
      <c r="D33" s="7" t="s">
        <v>66</v>
      </c>
      <c r="E33" s="7" t="s">
        <v>66</v>
      </c>
      <c r="F33" s="2">
        <v>1</v>
      </c>
      <c r="G33" s="9">
        <v>2</v>
      </c>
      <c r="H33" s="4"/>
      <c r="I33" s="2"/>
      <c r="J33" s="5"/>
      <c r="K33" s="6"/>
    </row>
    <row r="34" spans="1:11" x14ac:dyDescent="0.25">
      <c r="A34" s="7" t="s">
        <v>63</v>
      </c>
      <c r="B34" s="7" t="s">
        <v>64</v>
      </c>
      <c r="C34" s="7" t="s">
        <v>89</v>
      </c>
      <c r="D34" s="7" t="s">
        <v>66</v>
      </c>
      <c r="E34" s="7" t="s">
        <v>66</v>
      </c>
      <c r="F34" s="2">
        <v>0.5</v>
      </c>
      <c r="G34" s="9">
        <v>1</v>
      </c>
      <c r="H34" s="4"/>
      <c r="I34" s="2"/>
      <c r="J34" s="5"/>
      <c r="K34" s="6"/>
    </row>
    <row r="35" spans="1:11" x14ac:dyDescent="0.25">
      <c r="A35" s="7" t="s">
        <v>63</v>
      </c>
      <c r="B35" s="7" t="s">
        <v>64</v>
      </c>
      <c r="C35" s="7" t="s">
        <v>90</v>
      </c>
      <c r="D35" s="7" t="s">
        <v>66</v>
      </c>
      <c r="E35" s="7" t="s">
        <v>66</v>
      </c>
      <c r="F35" s="2">
        <v>8.3333333333333315E-2</v>
      </c>
      <c r="G35" s="9">
        <v>1</v>
      </c>
      <c r="H35" s="4"/>
      <c r="I35" s="2"/>
      <c r="J35" s="5"/>
      <c r="K35" s="6"/>
    </row>
    <row r="36" spans="1:11" x14ac:dyDescent="0.25">
      <c r="A36" s="7" t="s">
        <v>63</v>
      </c>
      <c r="B36" s="7" t="s">
        <v>64</v>
      </c>
      <c r="C36" s="7" t="s">
        <v>91</v>
      </c>
      <c r="D36" s="7" t="s">
        <v>66</v>
      </c>
      <c r="E36" s="7" t="s">
        <v>66</v>
      </c>
      <c r="F36" s="2">
        <v>1</v>
      </c>
      <c r="G36" s="9">
        <v>2</v>
      </c>
      <c r="H36" s="4"/>
      <c r="I36" s="2"/>
      <c r="J36" s="5"/>
      <c r="K36" s="6"/>
    </row>
    <row r="37" spans="1:11" x14ac:dyDescent="0.25">
      <c r="A37" s="7" t="s">
        <v>63</v>
      </c>
      <c r="B37" s="7" t="s">
        <v>64</v>
      </c>
      <c r="C37" s="7" t="s">
        <v>92</v>
      </c>
      <c r="D37" s="7" t="s">
        <v>66</v>
      </c>
      <c r="E37" s="7" t="s">
        <v>66</v>
      </c>
      <c r="F37" s="2">
        <v>7.1428571428571425E-2</v>
      </c>
      <c r="G37" s="9">
        <v>2</v>
      </c>
      <c r="H37" s="4"/>
      <c r="I37" s="2"/>
      <c r="J37" s="5"/>
      <c r="K37" s="6"/>
    </row>
    <row r="38" spans="1:11" x14ac:dyDescent="0.25">
      <c r="A38" s="7" t="s">
        <v>63</v>
      </c>
      <c r="B38" s="7" t="s">
        <v>64</v>
      </c>
      <c r="C38" s="7" t="s">
        <v>93</v>
      </c>
      <c r="D38" s="7" t="s">
        <v>66</v>
      </c>
      <c r="E38" s="7" t="s">
        <v>66</v>
      </c>
      <c r="F38" s="2">
        <v>0.5</v>
      </c>
      <c r="G38" s="9">
        <v>1</v>
      </c>
      <c r="H38" s="4"/>
      <c r="I38" s="2"/>
      <c r="J38" s="5"/>
      <c r="K38" s="6"/>
    </row>
    <row r="39" spans="1:11" x14ac:dyDescent="0.25">
      <c r="A39" s="7" t="s">
        <v>63</v>
      </c>
      <c r="B39" s="7" t="s">
        <v>64</v>
      </c>
      <c r="C39" s="7" t="s">
        <v>94</v>
      </c>
      <c r="D39" s="7" t="s">
        <v>66</v>
      </c>
      <c r="E39" s="7" t="s">
        <v>66</v>
      </c>
      <c r="F39" s="2">
        <v>5.8823529411764698E-2</v>
      </c>
      <c r="G39" s="9">
        <v>2</v>
      </c>
      <c r="H39" s="4"/>
      <c r="I39" s="2"/>
      <c r="J39" s="5"/>
      <c r="K39" s="6"/>
    </row>
    <row r="40" spans="1:11" x14ac:dyDescent="0.25">
      <c r="A40" s="7" t="s">
        <v>63</v>
      </c>
      <c r="B40" s="7" t="s">
        <v>64</v>
      </c>
      <c r="C40" s="7" t="s">
        <v>95</v>
      </c>
      <c r="D40" s="7" t="s">
        <v>66</v>
      </c>
      <c r="E40" s="7" t="s">
        <v>66</v>
      </c>
      <c r="F40" s="2">
        <v>0.33333333333333326</v>
      </c>
      <c r="G40" s="9">
        <v>2</v>
      </c>
      <c r="H40" s="4"/>
      <c r="I40" s="2"/>
      <c r="J40" s="5"/>
      <c r="K40" s="6"/>
    </row>
    <row r="41" spans="1:11" x14ac:dyDescent="0.25">
      <c r="A41" s="7" t="s">
        <v>63</v>
      </c>
      <c r="B41" s="7" t="s">
        <v>64</v>
      </c>
      <c r="C41" s="7" t="s">
        <v>96</v>
      </c>
      <c r="D41" s="7" t="s">
        <v>66</v>
      </c>
      <c r="E41" s="7" t="s">
        <v>66</v>
      </c>
      <c r="F41" s="2">
        <v>0.16666666666666663</v>
      </c>
      <c r="G41" s="9">
        <v>2</v>
      </c>
      <c r="H41" s="4"/>
      <c r="I41" s="2"/>
      <c r="J41" s="5"/>
      <c r="K41" s="6"/>
    </row>
  </sheetData>
  <mergeCells count="7">
    <mergeCell ref="A8:E8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Набор данных1</vt:lpstr>
      <vt:lpstr>Набор данных2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</dc:creator>
  <cp:lastModifiedBy>Ракитин И.О.</cp:lastModifiedBy>
  <dcterms:created xsi:type="dcterms:W3CDTF">2016-12-21T22:34:36Z</dcterms:created>
  <dcterms:modified xsi:type="dcterms:W3CDTF">2016-12-22T04:24:12Z</dcterms:modified>
</cp:coreProperties>
</file>