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0" yWindow="0" windowWidth="16180" windowHeight="7860" firstSheet="1" activeTab="1"/>
  </bookViews>
  <sheets>
    <sheet name="исходный" sheetId="1" r:id="rId1"/>
    <sheet name="25+" sheetId="2" r:id="rId2"/>
    <sheet name="25-" sheetId="4" r:id="rId3"/>
  </sheets>
  <calcPr calcId="125725"/>
</workbook>
</file>

<file path=xl/calcChain.xml><?xml version="1.0" encoding="utf-8"?>
<calcChain xmlns="http://schemas.openxmlformats.org/spreadsheetml/2006/main">
  <c r="C8" i="2"/>
  <c r="C9"/>
  <c r="C8" i="4"/>
  <c r="C9"/>
  <c r="C10"/>
  <c r="C11"/>
  <c r="C7" i="2"/>
  <c r="C3" i="4"/>
  <c r="C4"/>
  <c r="C5"/>
  <c r="C6"/>
  <c r="C7"/>
  <c r="C2"/>
  <c r="C3" i="2" l="1"/>
  <c r="C4"/>
  <c r="C5"/>
  <c r="C6"/>
  <c r="C2"/>
  <c r="B5" i="1"/>
  <c r="B4" l="1"/>
</calcChain>
</file>

<file path=xl/sharedStrings.xml><?xml version="1.0" encoding="utf-8"?>
<sst xmlns="http://schemas.openxmlformats.org/spreadsheetml/2006/main" count="15" uniqueCount="10">
  <si>
    <t>Старт</t>
  </si>
  <si>
    <t>Плюс</t>
  </si>
  <si>
    <t>кусок</t>
  </si>
  <si>
    <t>Минус</t>
  </si>
  <si>
    <t>Кадров</t>
  </si>
  <si>
    <t>TC in</t>
  </si>
  <si>
    <t>Duration</t>
  </si>
  <si>
    <t>TC out</t>
  </si>
  <si>
    <t>01:01:01:01</t>
  </si>
  <si>
    <t>01:02:01:01</t>
  </si>
</sst>
</file>

<file path=xl/styles.xml><?xml version="1.0" encoding="utf-8"?>
<styleSheet xmlns="http://schemas.openxmlformats.org/spreadsheetml/2006/main">
  <numFmts count="1">
    <numFmt numFmtId="164" formatCode="00&quot;:&quot;00&quot;:&quot;00&quot;:&quot;0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5"/>
  <sheetViews>
    <sheetView workbookViewId="0">
      <selection sqref="A1:E5"/>
    </sheetView>
  </sheetViews>
  <sheetFormatPr defaultRowHeight="14.5"/>
  <cols>
    <col min="2" max="2" width="20.26953125" customWidth="1"/>
    <col min="3" max="3" width="5.08984375" customWidth="1"/>
    <col min="5" max="5" width="6.08984375" customWidth="1"/>
    <col min="6" max="6" width="15" customWidth="1"/>
  </cols>
  <sheetData>
    <row r="1" spans="1:5">
      <c r="D1" t="s">
        <v>4</v>
      </c>
      <c r="E1">
        <v>24</v>
      </c>
    </row>
    <row r="2" spans="1:5">
      <c r="A2" t="s">
        <v>0</v>
      </c>
      <c r="B2" s="1">
        <v>10000014</v>
      </c>
    </row>
    <row r="3" spans="1:5">
      <c r="A3" t="s">
        <v>2</v>
      </c>
      <c r="B3" s="1">
        <v>110</v>
      </c>
    </row>
    <row r="4" spans="1:5">
      <c r="A4" t="s">
        <v>1</v>
      </c>
      <c r="B4" s="1">
        <f>TEXT(TIMEVALUE(TEXT(INT(B2/100),"#0"":""00"":""00"))+IF(MOD(B2,100)+MOD(B3,100)&gt;E1-1,TIMEVALUE("0:00:01"),0)+TIMEVALUE(TEXT(INT(B3/100),"#0"":""00"":""00")),"чммсс")*100+MOD(B2,100)+MOD(B3,100)-IF(MOD(B2,100)+MOD(B3,100)&gt;E1-1,E1,0)</f>
        <v>10000200</v>
      </c>
    </row>
    <row r="5" spans="1:5">
      <c r="A5" t="s">
        <v>3</v>
      </c>
      <c r="B5" s="1">
        <f>TEXT(TIMEVALUE(TEXT(INT(B2/100),"#0"":""00"":""00"))-IF(MOD(B2,100)-MOD(B3,100)&lt;0,TIMEVALUE("0:00:01"),0)-TIMEVALUE(TEXT(INT(B3/100),"#0"":""00"":""00")),"чммсс")*100+MOD(B2,100)-MOD(B3,100)+IF((MOD(B2,100)-MOD(B3,100))&lt;0,E1,0)</f>
        <v>9595904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G9"/>
  <sheetViews>
    <sheetView tabSelected="1" zoomScale="140" zoomScaleNormal="140" workbookViewId="0">
      <selection activeCell="D10" sqref="D10"/>
    </sheetView>
  </sheetViews>
  <sheetFormatPr defaultRowHeight="14.5"/>
  <cols>
    <col min="1" max="1" width="11.1796875" style="2" customWidth="1"/>
    <col min="2" max="2" width="12.453125" style="2" customWidth="1"/>
    <col min="3" max="3" width="12.36328125" style="2" customWidth="1"/>
    <col min="5" max="5" width="13.90625" style="2" customWidth="1"/>
    <col min="6" max="6" width="8.54296875" style="2" customWidth="1"/>
    <col min="7" max="7" width="14.81640625" style="2" customWidth="1"/>
  </cols>
  <sheetData>
    <row r="1" spans="1:3">
      <c r="A1" s="2" t="s">
        <v>5</v>
      </c>
      <c r="B1" s="2" t="s">
        <v>6</v>
      </c>
      <c r="C1" s="2" t="s">
        <v>7</v>
      </c>
    </row>
    <row r="2" spans="1:3">
      <c r="A2" s="3">
        <v>1184500</v>
      </c>
      <c r="B2" s="3">
        <v>1200</v>
      </c>
      <c r="C2" s="3">
        <f>TEXT(TIMEVALUE(TEXT(INT(A2/100),"#0"":""00"":""00"))+IF(MOD(A2,100)+MOD(B2,100)&gt;24,TIMEVALUE("0:00:01"),0)+TIMEVALUE(TEXT(INT(B2/100),"#0"":""00"":""00")),"чммсс")*100+MOD(A2,100)+MOD(B2,100)-IF(MOD(A2,100)+MOD(B2,100)&gt;24,25,0)</f>
        <v>1185700</v>
      </c>
    </row>
    <row r="3" spans="1:3">
      <c r="A3" s="3">
        <v>1184501</v>
      </c>
      <c r="B3" s="3">
        <v>1224</v>
      </c>
      <c r="C3" s="3">
        <f t="shared" ref="C3:C7" si="0">TEXT(TIMEVALUE(TEXT(INT(A3/100),"#0"":""00"":""00"))+IF(MOD(A3,100)+MOD(B3,100)&gt;24,TIMEVALUE("0:00:01"),0)+TIMEVALUE(TEXT(INT(B3/100),"#0"":""00"":""00")),"чммсс")*100+MOD(A3,100)+MOD(B3,100)-IF(MOD(A3,100)+MOD(B3,100)&gt;24,25,0)</f>
        <v>1185800</v>
      </c>
    </row>
    <row r="4" spans="1:3">
      <c r="A4" s="3">
        <v>1184502</v>
      </c>
      <c r="B4" s="3">
        <v>1224</v>
      </c>
      <c r="C4" s="3">
        <f t="shared" si="0"/>
        <v>1185801</v>
      </c>
    </row>
    <row r="5" spans="1:3">
      <c r="A5" s="3">
        <v>1184524</v>
      </c>
      <c r="B5" s="3">
        <v>1201</v>
      </c>
      <c r="C5" s="3">
        <f t="shared" si="0"/>
        <v>1185800</v>
      </c>
    </row>
    <row r="6" spans="1:3">
      <c r="A6" s="3">
        <v>1184522</v>
      </c>
      <c r="B6" s="3">
        <v>5903</v>
      </c>
      <c r="C6" s="3">
        <f t="shared" si="0"/>
        <v>1194500</v>
      </c>
    </row>
    <row r="7" spans="1:3">
      <c r="A7" s="3">
        <v>4</v>
      </c>
      <c r="B7" s="3">
        <v>595923</v>
      </c>
      <c r="C7" s="3">
        <f>TEXT(TIMEVALUE(TEXT(INT(A7/100),"#0"":""00"":""00"))+IF(MOD(A7,100)+MOD(B7,100)&gt;24,TIMEVALUE("0:00:01"),0)+TIMEVALUE(TEXT(INT(B7/100),"#0"":""00"":""00")),"чммсс")*100+MOD(A7,100)+MOD(B7,100)-IF(MOD(A7,100)+MOD(B7,100)&gt;24,25,0)</f>
        <v>1000002</v>
      </c>
    </row>
    <row r="8" spans="1:3">
      <c r="A8" s="3"/>
      <c r="B8" s="3"/>
      <c r="C8" s="3">
        <f t="shared" ref="C8:C9" si="1">TEXT(TIMEVALUE(TEXT(INT(A8/100),"#0"":""00"":""00"))+IF(MOD(A8,100)+MOD(B8,100)&gt;24,TIMEVALUE("0:00:01"),0)+TIMEVALUE(TEXT(INT(B8/100),"#0"":""00"":""00")),"чммсс")*100+MOD(A8,100)+MOD(B8,100)-IF(MOD(A8,100)+MOD(B8,100)&gt;24,25,0)</f>
        <v>0</v>
      </c>
    </row>
    <row r="9" spans="1:3">
      <c r="A9" s="3" t="s">
        <v>8</v>
      </c>
      <c r="B9" s="3" t="s">
        <v>8</v>
      </c>
      <c r="C9" s="3" t="e">
        <f t="shared" si="1"/>
        <v>#VALUE!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D13" sqref="D13"/>
    </sheetView>
  </sheetViews>
  <sheetFormatPr defaultRowHeight="14.5"/>
  <cols>
    <col min="1" max="1" width="14" customWidth="1"/>
    <col min="2" max="2" width="12.81640625" customWidth="1"/>
    <col min="3" max="3" width="16.7265625" customWidth="1"/>
  </cols>
  <sheetData>
    <row r="1" spans="1:3">
      <c r="A1" s="2" t="s">
        <v>5</v>
      </c>
      <c r="B1" s="2" t="s">
        <v>7</v>
      </c>
      <c r="C1" s="2" t="s">
        <v>6</v>
      </c>
    </row>
    <row r="2" spans="1:3">
      <c r="A2" s="3">
        <v>1184501</v>
      </c>
      <c r="B2" s="3">
        <v>2344516</v>
      </c>
      <c r="C2" s="3">
        <f>IF(AND((INT(B2/100)-INT(A2/100))=1,(MOD(B2,100)-MOD(A2,100))&lt;0),0,TEXT(TIMEVALUE(TEXT(INT(B2/100),"#0"":""00"":""00"))-IF(MOD(B2,100)-MOD(A2,100)&lt;0,TIMEVALUE("0:00:01"),0)-TIMEVALUE(TEXT(INT(A2/100),"#0"":""00"":""00")),"чммсс")*100)+MOD(B2,100)-MOD(A2,100)+IF((MOD(B2,100)-MOD(A2,100))&lt;0,25,0)</f>
        <v>1160015</v>
      </c>
    </row>
    <row r="3" spans="1:3">
      <c r="A3" s="3">
        <v>1184501</v>
      </c>
      <c r="B3" s="3">
        <v>2345923</v>
      </c>
      <c r="C3" s="3">
        <f t="shared" ref="C3:C11" si="0">IF(AND((INT(B3/100)-INT(A3/100))=1,(MOD(B3,100)-MOD(A3,100))&lt;0),0,TEXT(TIMEVALUE(TEXT(INT(B3/100),"#0"":""00"":""00"))-IF(MOD(B3,100)-MOD(A3,100)&lt;0,TIMEVALUE("0:00:01"),0)-TIMEVALUE(TEXT(INT(A3/100),"#0"":""00"":""00")),"чммсс")*100)+MOD(B3,100)-MOD(A3,100)+IF((MOD(B3,100)-MOD(A3,100))&lt;0,25,0)</f>
        <v>1161422</v>
      </c>
    </row>
    <row r="4" spans="1:3">
      <c r="A4" s="3">
        <v>1184522</v>
      </c>
      <c r="B4" s="3">
        <v>2344523</v>
      </c>
      <c r="C4" s="3">
        <f t="shared" si="0"/>
        <v>1160001</v>
      </c>
    </row>
    <row r="5" spans="1:3">
      <c r="A5" s="3">
        <v>1184523</v>
      </c>
      <c r="B5" s="3">
        <v>2344523</v>
      </c>
      <c r="C5" s="3">
        <f t="shared" si="0"/>
        <v>1160000</v>
      </c>
    </row>
    <row r="6" spans="1:3">
      <c r="A6" s="3">
        <v>1184524</v>
      </c>
      <c r="B6" s="3">
        <v>2344524</v>
      </c>
      <c r="C6" s="3">
        <f t="shared" si="0"/>
        <v>1160000</v>
      </c>
    </row>
    <row r="7" spans="1:3">
      <c r="A7" s="3">
        <v>1184523</v>
      </c>
      <c r="B7" s="3">
        <v>2344522</v>
      </c>
      <c r="C7" s="3">
        <f t="shared" si="0"/>
        <v>1155924</v>
      </c>
    </row>
    <row r="8" spans="1:3">
      <c r="B8" s="1"/>
      <c r="C8" s="3">
        <f t="shared" si="0"/>
        <v>0</v>
      </c>
    </row>
    <row r="9" spans="1:3">
      <c r="B9" s="1"/>
      <c r="C9" s="3">
        <f t="shared" si="0"/>
        <v>0</v>
      </c>
    </row>
    <row r="10" spans="1:3">
      <c r="C10" s="3">
        <f t="shared" si="0"/>
        <v>0</v>
      </c>
    </row>
    <row r="11" spans="1:3">
      <c r="A11" s="3" t="s">
        <v>8</v>
      </c>
      <c r="B11" s="3" t="s">
        <v>9</v>
      </c>
      <c r="C11" s="3" t="e">
        <f t="shared" si="0"/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исходный</vt:lpstr>
      <vt:lpstr>25+</vt:lpstr>
      <vt:lpstr>25-</vt:lpstr>
    </vt:vector>
  </TitlesOfParts>
  <Company>ООО "ГЭС Розница"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Курышов Дмитрий Владимирович</dc:creator>
  <cp:lastModifiedBy>Alexander Baulin</cp:lastModifiedBy>
  <dcterms:created xsi:type="dcterms:W3CDTF">2016-12-23T08:54:09Z</dcterms:created>
  <dcterms:modified xsi:type="dcterms:W3CDTF">2017-01-21T22:25:09Z</dcterms:modified>
</cp:coreProperties>
</file>