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40" windowHeight="11820" activeTab="2"/>
  </bookViews>
  <sheets>
    <sheet name="план" sheetId="1" r:id="rId1"/>
    <sheet name="факт" sheetId="4" r:id="rId2"/>
    <sheet name="свод" sheetId="2" r:id="rId3"/>
    <sheet name="Лист3" sheetId="3" r:id="rId4"/>
  </sheets>
  <definedNames>
    <definedName name="_xlnm._FilterDatabase" localSheetId="0" hidden="1">план!$A$2:$C$9</definedName>
    <definedName name="_xlnm._FilterDatabase" localSheetId="1" hidden="1">факт!$A$2:$C$9</definedName>
    <definedName name="_xlnm.Extract" localSheetId="0">план!$F$2:$H$9</definedName>
    <definedName name="_xlnm.Extract" localSheetId="1">факт!$F$2:$H$9</definedName>
    <definedName name="_xlnm.Criteria" localSheetId="0">план!$C$3:$C$9</definedName>
    <definedName name="_xlnm.Criteria" localSheetId="1">факт!$C$3:$C$9</definedName>
  </definedNames>
  <calcPr calcId="14562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3" i="2"/>
  <c r="C4" i="2"/>
  <c r="C5" i="2"/>
  <c r="C6" i="2"/>
  <c r="C7" i="2"/>
  <c r="C8" i="2"/>
  <c r="C9" i="2"/>
  <c r="C10" i="2"/>
  <c r="C11" i="2"/>
  <c r="C12" i="2"/>
  <c r="C3" i="2"/>
  <c r="A3" i="2" l="1"/>
  <c r="A4" i="2" s="1"/>
  <c r="A5" i="2" s="1"/>
  <c r="A6" i="2" s="1"/>
  <c r="A7" i="2" s="1"/>
  <c r="A8" i="2" s="1"/>
  <c r="A9" i="2" s="1"/>
  <c r="A10" i="2" s="1"/>
  <c r="A11" i="2" s="1"/>
  <c r="A12" i="2" s="1"/>
</calcChain>
</file>

<file path=xl/sharedStrings.xml><?xml version="1.0" encoding="utf-8"?>
<sst xmlns="http://schemas.openxmlformats.org/spreadsheetml/2006/main" count="35" uniqueCount="17">
  <si>
    <t>Наименование работ</t>
  </si>
  <si>
    <t>количество работ</t>
  </si>
  <si>
    <t>Резка дерева</t>
  </si>
  <si>
    <t>Резка металла</t>
  </si>
  <si>
    <t>Уборка территории</t>
  </si>
  <si>
    <t>Покраска забора</t>
  </si>
  <si>
    <t>изготовление скобы</t>
  </si>
  <si>
    <t>резка пластмассы</t>
  </si>
  <si>
    <t>добавление смазки</t>
  </si>
  <si>
    <t>мытье окон</t>
  </si>
  <si>
    <t>высверливание отверстия</t>
  </si>
  <si>
    <t>Акт выполненных работ</t>
  </si>
  <si>
    <t>№</t>
  </si>
  <si>
    <t>Список планируемых работ</t>
  </si>
  <si>
    <t>Список выполненных работ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</si>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</sst>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16" sqref="B16"/>
    </sheetView>
  </sheetViews>
  <sheetFormatPr defaultRowHeight="15" x14ac:dyDescent="0.25"/>
  <cols>
    <col min="1" max="1" width="5.7109375" style="2" customWidth="1"/>
    <col min="2" max="2" width="26.42578125" customWidth="1"/>
    <col min="3" max="3" width="12" customWidth="1"/>
  </cols>
  <sheetData>
    <row r="1" spans="1:8" x14ac:dyDescent="0.25">
      <c r="A1" s="7" t="s">
        <v>13</v>
      </c>
      <c r="B1" s="7"/>
      <c r="C1" s="7"/>
    </row>
    <row r="2" spans="1:8" ht="30.75" customHeight="1" x14ac:dyDescent="0.25">
      <c r="A2" s="4"/>
      <c r="B2" s="4" t="s">
        <v>0</v>
      </c>
      <c r="C2" s="5" t="s">
        <v>1</v>
      </c>
      <c r="G2" s="2"/>
      <c r="H2" s="3"/>
    </row>
    <row r="3" spans="1:8" x14ac:dyDescent="0.25">
      <c r="A3" s="4">
        <v>1</v>
      </c>
      <c r="B3" s="1" t="s">
        <v>2</v>
      </c>
      <c r="C3" s="4">
        <v>3</v>
      </c>
      <c r="H3" s="2"/>
    </row>
    <row r="4" spans="1:8" x14ac:dyDescent="0.25">
      <c r="A4" s="4">
        <v>2</v>
      </c>
      <c r="B4" s="1" t="s">
        <v>3</v>
      </c>
      <c r="C4" s="4">
        <v>7</v>
      </c>
      <c r="H4" s="2"/>
    </row>
    <row r="5" spans="1:8" x14ac:dyDescent="0.25">
      <c r="A5" s="6">
        <v>3</v>
      </c>
      <c r="B5" s="1" t="s">
        <v>4</v>
      </c>
      <c r="C5" s="4">
        <v>12</v>
      </c>
      <c r="H5" s="2"/>
    </row>
    <row r="6" spans="1:8" x14ac:dyDescent="0.25">
      <c r="A6" s="6">
        <v>4</v>
      </c>
      <c r="B6" s="1" t="s">
        <v>5</v>
      </c>
      <c r="C6" s="4">
        <v>4</v>
      </c>
      <c r="H6" s="2"/>
    </row>
    <row r="7" spans="1:8" x14ac:dyDescent="0.25">
      <c r="A7" s="6">
        <v>5</v>
      </c>
      <c r="B7" s="1" t="s">
        <v>6</v>
      </c>
      <c r="C7" s="4">
        <v>55</v>
      </c>
      <c r="H7" s="2"/>
    </row>
    <row r="8" spans="1:8" x14ac:dyDescent="0.25">
      <c r="A8" s="6">
        <v>6</v>
      </c>
      <c r="B8" s="1" t="s">
        <v>8</v>
      </c>
      <c r="C8" s="4">
        <v>585</v>
      </c>
      <c r="H8" s="2"/>
    </row>
    <row r="9" spans="1:8" x14ac:dyDescent="0.25">
      <c r="A9" s="6">
        <v>7</v>
      </c>
      <c r="B9" s="1" t="s">
        <v>10</v>
      </c>
      <c r="C9" s="4">
        <v>3</v>
      </c>
      <c r="H9" s="2"/>
    </row>
  </sheetData>
  <dataConsolidate function="min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19" sqref="B19:B20"/>
    </sheetView>
  </sheetViews>
  <sheetFormatPr defaultRowHeight="15" x14ac:dyDescent="0.25"/>
  <cols>
    <col min="1" max="1" width="5.7109375" style="2" customWidth="1"/>
    <col min="2" max="2" width="26.42578125" customWidth="1"/>
    <col min="3" max="3" width="12" customWidth="1"/>
  </cols>
  <sheetData>
    <row r="1" spans="1:8" x14ac:dyDescent="0.25">
      <c r="A1" s="7" t="s">
        <v>14</v>
      </c>
      <c r="B1" s="7"/>
      <c r="C1" s="7"/>
    </row>
    <row r="2" spans="1:8" ht="30.75" customHeight="1" x14ac:dyDescent="0.25">
      <c r="A2" s="6"/>
      <c r="B2" s="6" t="s">
        <v>0</v>
      </c>
      <c r="C2" s="5" t="s">
        <v>1</v>
      </c>
      <c r="G2" s="2"/>
      <c r="H2" s="3"/>
    </row>
    <row r="3" spans="1:8" x14ac:dyDescent="0.25">
      <c r="A3" s="6">
        <v>1</v>
      </c>
      <c r="B3" s="1" t="s">
        <v>3</v>
      </c>
      <c r="C3" s="6">
        <v>10</v>
      </c>
      <c r="H3" s="2"/>
    </row>
    <row r="4" spans="1:8" x14ac:dyDescent="0.25">
      <c r="A4" s="6">
        <v>2</v>
      </c>
      <c r="B4" s="1" t="s">
        <v>7</v>
      </c>
      <c r="C4" s="6">
        <v>2</v>
      </c>
      <c r="H4" s="2"/>
    </row>
    <row r="5" spans="1:8" x14ac:dyDescent="0.25">
      <c r="A5" s="6">
        <v>3</v>
      </c>
      <c r="B5" s="1" t="s">
        <v>5</v>
      </c>
      <c r="C5" s="6">
        <v>4</v>
      </c>
      <c r="H5" s="2"/>
    </row>
    <row r="6" spans="1:8" x14ac:dyDescent="0.25">
      <c r="A6" s="6">
        <v>4</v>
      </c>
      <c r="B6" s="1" t="s">
        <v>6</v>
      </c>
      <c r="C6" s="6">
        <v>1</v>
      </c>
      <c r="H6" s="2"/>
    </row>
    <row r="7" spans="1:8" x14ac:dyDescent="0.25">
      <c r="A7" s="6">
        <v>5</v>
      </c>
      <c r="B7" s="1" t="s">
        <v>8</v>
      </c>
      <c r="C7" s="6">
        <v>585</v>
      </c>
      <c r="H7" s="2"/>
    </row>
    <row r="8" spans="1:8" x14ac:dyDescent="0.25">
      <c r="A8" s="6">
        <v>6</v>
      </c>
      <c r="B8" s="1" t="s">
        <v>9</v>
      </c>
      <c r="C8" s="6">
        <v>2</v>
      </c>
      <c r="H8" s="2"/>
    </row>
    <row r="9" spans="1:8" x14ac:dyDescent="0.25">
      <c r="A9" s="6">
        <v>7</v>
      </c>
      <c r="B9" s="1" t="s">
        <v>10</v>
      </c>
      <c r="C9" s="6">
        <v>3</v>
      </c>
      <c r="H9" s="2"/>
    </row>
  </sheetData>
  <dataConsolidate function="min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9" sqref="C19"/>
    </sheetView>
  </sheetViews>
  <sheetFormatPr defaultRowHeight="15" x14ac:dyDescent="0.25"/>
  <cols>
    <col min="2" max="2" width="26.5703125" customWidth="1"/>
    <col min="3" max="3" width="11.85546875" customWidth="1"/>
  </cols>
  <sheetData>
    <row r="1" spans="1:4" x14ac:dyDescent="0.25">
      <c r="A1" s="9" t="s">
        <v>11</v>
      </c>
      <c r="B1" s="10"/>
      <c r="C1" s="10"/>
      <c r="D1" s="11"/>
    </row>
    <row r="2" spans="1:4" ht="42.75" customHeight="1" x14ac:dyDescent="0.25">
      <c r="A2" s="6" t="s">
        <v>12</v>
      </c>
      <c r="B2" s="6" t="s">
        <v>0</v>
      </c>
      <c r="C2" s="6" t="s">
        <v>15</v>
      </c>
      <c r="D2" s="8" t="s">
        <v>16</v>
      </c>
    </row>
    <row r="3" spans="1:4" x14ac:dyDescent="0.25">
      <c r="A3" s="6">
        <f>IF(B3&lt;&gt;"",SUM(A2,1),"")</f>
        <v>1</v>
      </c>
      <c r="B3" s="1" t="s">
        <v>2</v>
      </c>
      <c r="C3" s="6">
        <f>IFERROR(IF(B3="","",VLOOKUP(B3,план!B$3:C$9,2,FALSE)),0)</f>
        <v>3</v>
      </c>
      <c r="D3" s="6">
        <f>IFERROR(IF(B3="","",VLOOKUP(B3,факт!B$3:C$9,2,FALSE)),0)</f>
        <v>0</v>
      </c>
    </row>
    <row r="4" spans="1:4" x14ac:dyDescent="0.25">
      <c r="A4" s="6">
        <f t="shared" ref="A4:A12" si="0">IF(B4&lt;&gt;"",SUM(A3,1),"")</f>
        <v>2</v>
      </c>
      <c r="B4" s="1" t="s">
        <v>3</v>
      </c>
      <c r="C4" s="6">
        <f>IFERROR(IF(B4="","",VLOOKUP(B4,план!B$3:C$9,2,FALSE)),0)</f>
        <v>7</v>
      </c>
      <c r="D4" s="6">
        <f>IFERROR(IF(B4="","",VLOOKUP(B4,факт!B$3:C$9,2,FALSE)),0)</f>
        <v>10</v>
      </c>
    </row>
    <row r="5" spans="1:4" x14ac:dyDescent="0.25">
      <c r="A5" s="6">
        <f>IF(B5&lt;&gt;"",SUM(A4,1),"")</f>
        <v>3</v>
      </c>
      <c r="B5" s="1" t="s">
        <v>4</v>
      </c>
      <c r="C5" s="6">
        <f>IFERROR(IF(B5="","",VLOOKUP(B5,план!B$3:C$9,2,FALSE)),0)</f>
        <v>12</v>
      </c>
      <c r="D5" s="6">
        <f>IFERROR(IF(B5="","",VLOOKUP(B5,факт!B$3:C$9,2,FALSE)),0)</f>
        <v>0</v>
      </c>
    </row>
    <row r="6" spans="1:4" x14ac:dyDescent="0.25">
      <c r="A6" s="6">
        <f t="shared" si="0"/>
        <v>4</v>
      </c>
      <c r="B6" s="1" t="s">
        <v>5</v>
      </c>
      <c r="C6" s="6">
        <f>IFERROR(IF(B6="","",VLOOKUP(B6,план!B$3:C$9,2,FALSE)),0)</f>
        <v>4</v>
      </c>
      <c r="D6" s="6">
        <f>IFERROR(IF(B6="","",VLOOKUP(B6,факт!B$3:C$9,2,FALSE)),0)</f>
        <v>4</v>
      </c>
    </row>
    <row r="7" spans="1:4" x14ac:dyDescent="0.25">
      <c r="A7" s="6">
        <f t="shared" si="0"/>
        <v>5</v>
      </c>
      <c r="B7" s="1" t="s">
        <v>6</v>
      </c>
      <c r="C7" s="6">
        <f>IFERROR(IF(B7="","",VLOOKUP(B7,план!B$3:C$9,2,FALSE)),0)</f>
        <v>55</v>
      </c>
      <c r="D7" s="6">
        <f>IFERROR(IF(B7="","",VLOOKUP(B7,факт!B$3:C$9,2,FALSE)),0)</f>
        <v>1</v>
      </c>
    </row>
    <row r="8" spans="1:4" x14ac:dyDescent="0.25">
      <c r="A8" s="6">
        <f t="shared" si="0"/>
        <v>6</v>
      </c>
      <c r="B8" s="1" t="s">
        <v>8</v>
      </c>
      <c r="C8" s="6">
        <f>IFERROR(IF(B8="","",VLOOKUP(B8,план!B$3:C$9,2,FALSE)),0)</f>
        <v>585</v>
      </c>
      <c r="D8" s="6">
        <f>IFERROR(IF(B8="","",VLOOKUP(B8,факт!B$3:C$9,2,FALSE)),0)</f>
        <v>585</v>
      </c>
    </row>
    <row r="9" spans="1:4" x14ac:dyDescent="0.25">
      <c r="A9" s="6">
        <f t="shared" si="0"/>
        <v>7</v>
      </c>
      <c r="B9" s="1" t="s">
        <v>9</v>
      </c>
      <c r="C9" s="6">
        <f>IFERROR(IF(B9="","",VLOOKUP(B9,план!B$3:C$9,2,FALSE)),0)</f>
        <v>0</v>
      </c>
      <c r="D9" s="6">
        <f>IFERROR(IF(B9="","",VLOOKUP(B9,факт!B$3:C$9,2,FALSE)),0)</f>
        <v>2</v>
      </c>
    </row>
    <row r="10" spans="1:4" x14ac:dyDescent="0.25">
      <c r="A10" s="6">
        <f t="shared" si="0"/>
        <v>8</v>
      </c>
      <c r="B10" s="1" t="s">
        <v>10</v>
      </c>
      <c r="C10" s="6">
        <f>IFERROR(IF(B10="","",VLOOKUP(B10,план!B$3:C$9,2,FALSE)),0)</f>
        <v>3</v>
      </c>
      <c r="D10" s="6">
        <f>IFERROR(IF(B10="","",VLOOKUP(B10,факт!B$3:C$9,2,FALSE)),0)</f>
        <v>3</v>
      </c>
    </row>
    <row r="11" spans="1:4" x14ac:dyDescent="0.25">
      <c r="A11" s="6">
        <f t="shared" si="0"/>
        <v>9</v>
      </c>
      <c r="B11" s="1" t="s">
        <v>7</v>
      </c>
      <c r="C11" s="6">
        <f>IFERROR(IF(B11="","",VLOOKUP(B11,план!B$3:C$9,2,FALSE)),0)</f>
        <v>0</v>
      </c>
      <c r="D11" s="6">
        <f>IFERROR(IF(B11="","",VLOOKUP(B11,факт!B$3:C$9,2,FALSE)),0)</f>
        <v>2</v>
      </c>
    </row>
    <row r="12" spans="1:4" x14ac:dyDescent="0.25">
      <c r="A12" s="6">
        <f t="shared" si="0"/>
        <v>10</v>
      </c>
      <c r="B12" s="1" t="s">
        <v>6</v>
      </c>
      <c r="C12" s="6">
        <f>IFERROR(IF(B12="","",VLOOKUP(B12,план!B$3:C$9,2,FALSE)),0)</f>
        <v>55</v>
      </c>
      <c r="D12" s="6">
        <f>IFERROR(IF(B12="","",VLOOKUP(B12,факт!B$3:C$9,2,FALSE)),0)</f>
        <v>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план</vt:lpstr>
      <vt:lpstr>факт</vt:lpstr>
      <vt:lpstr>свод</vt:lpstr>
      <vt:lpstr>Лист3</vt:lpstr>
      <vt:lpstr>план!Извлечь</vt:lpstr>
      <vt:lpstr>факт!Извлечь</vt:lpstr>
      <vt:lpstr>план!Критерии</vt:lpstr>
      <vt:lpstr>факт!Критерии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Барышников П.Н.</dc:creator>
  <cp:lastModifiedBy>PAVEL</cp:lastModifiedBy>
  <dcterms:created xsi:type="dcterms:W3CDTF">2016-12-30T07:19:53Z</dcterms:created>
  <dcterms:modified xsi:type="dcterms:W3CDTF">2017-01-01T08:24:55Z</dcterms:modified>
</cp:coreProperties>
</file>