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610" windowHeight="9300"/>
  </bookViews>
  <sheets>
    <sheet name="ПЛАН НА ДЕНЬ " sheetId="3" r:id="rId1"/>
    <sheet name="ГРАФИК" sheetId="5" r:id="rId2"/>
  </sheets>
  <calcPr calcId="145621"/>
</workbook>
</file>

<file path=xl/calcChain.xml><?xml version="1.0" encoding="utf-8"?>
<calcChain xmlns="http://schemas.openxmlformats.org/spreadsheetml/2006/main">
  <c r="E22" i="5" l="1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J30" i="5" l="1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AJ47" i="5"/>
  <c r="AJ46" i="5"/>
  <c r="AJ45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AJ41" i="5"/>
  <c r="AJ40" i="5"/>
  <c r="AJ39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AJ35" i="5"/>
  <c r="AJ34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E31" i="5" s="1"/>
  <c r="AJ29" i="5"/>
  <c r="AJ28" i="5"/>
  <c r="AJ27" i="5"/>
  <c r="AJ26" i="5"/>
  <c r="AJ25" i="5"/>
  <c r="AJ24" i="5"/>
  <c r="AH31" i="5"/>
  <c r="AG31" i="5"/>
  <c r="AF31" i="5"/>
  <c r="AE31" i="5"/>
  <c r="AJ21" i="5"/>
  <c r="AJ20" i="5"/>
  <c r="AJ19" i="5"/>
  <c r="AJ18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AJ13" i="5"/>
  <c r="AJ12" i="5"/>
  <c r="AJ11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AJ7" i="5"/>
  <c r="AJ6" i="5"/>
  <c r="AJ5" i="5"/>
  <c r="AJ4" i="5"/>
  <c r="AJ3" i="5"/>
  <c r="J31" i="5" l="1"/>
  <c r="F31" i="5"/>
  <c r="H31" i="5"/>
  <c r="I31" i="5"/>
  <c r="X31" i="5"/>
  <c r="G31" i="5"/>
  <c r="K31" i="5"/>
  <c r="Z31" i="5"/>
  <c r="O31" i="5"/>
  <c r="P31" i="5"/>
  <c r="AI31" i="5"/>
  <c r="AA31" i="5"/>
  <c r="Q31" i="5"/>
  <c r="Y31" i="5"/>
  <c r="N31" i="5"/>
  <c r="AB31" i="5"/>
  <c r="AC31" i="5"/>
  <c r="AD31" i="5"/>
  <c r="R31" i="5"/>
  <c r="Q49" i="5"/>
  <c r="AJ48" i="5"/>
  <c r="L49" i="5"/>
  <c r="R49" i="5"/>
  <c r="K49" i="5"/>
  <c r="M49" i="5"/>
  <c r="AJ22" i="5"/>
  <c r="U31" i="5"/>
  <c r="S31" i="5"/>
  <c r="AJ14" i="5"/>
  <c r="AJ42" i="5"/>
  <c r="T31" i="5"/>
  <c r="V31" i="5"/>
  <c r="W31" i="5"/>
  <c r="AJ36" i="5"/>
  <c r="S49" i="5"/>
  <c r="T49" i="5"/>
  <c r="U49" i="5"/>
  <c r="V49" i="5"/>
  <c r="AC49" i="5"/>
  <c r="AD49" i="5"/>
  <c r="G49" i="5"/>
  <c r="AE49" i="5"/>
  <c r="H49" i="5"/>
  <c r="AF49" i="5"/>
  <c r="I49" i="5"/>
  <c r="AG49" i="5"/>
  <c r="AI49" i="5"/>
  <c r="AJ8" i="5"/>
  <c r="W49" i="5"/>
  <c r="X49" i="5"/>
  <c r="Y49" i="5"/>
  <c r="Z49" i="5"/>
  <c r="AA49" i="5"/>
  <c r="AB49" i="5"/>
  <c r="F49" i="5"/>
  <c r="J49" i="5"/>
  <c r="O49" i="5"/>
  <c r="N49" i="5"/>
  <c r="L31" i="5"/>
  <c r="P49" i="5"/>
  <c r="AJ30" i="5"/>
  <c r="M31" i="5"/>
  <c r="E49" i="5"/>
  <c r="AJ31" i="5" l="1"/>
  <c r="AJ1" i="5"/>
  <c r="C22" i="3" l="1"/>
  <c r="D17" i="3" s="1"/>
  <c r="D21" i="3" l="1"/>
  <c r="D20" i="3"/>
  <c r="D19" i="3"/>
  <c r="D18" i="3"/>
  <c r="B1" i="3" l="1"/>
  <c r="C7" i="3" l="1"/>
  <c r="D3" i="3" s="1"/>
  <c r="D6" i="3" l="1"/>
  <c r="D4" i="3"/>
  <c r="D5" i="3"/>
  <c r="F17" i="3" l="1"/>
  <c r="G17" i="3" s="1"/>
  <c r="F18" i="3"/>
  <c r="G18" i="3" s="1"/>
  <c r="F19" i="3"/>
  <c r="G19" i="3" s="1"/>
  <c r="F20" i="3"/>
  <c r="G20" i="3" s="1"/>
  <c r="F21" i="3"/>
  <c r="G21" i="3" s="1"/>
  <c r="C15" i="3"/>
  <c r="D13" i="3" s="1"/>
  <c r="F13" i="3" s="1"/>
  <c r="G13" i="3" s="1"/>
  <c r="D11" i="3" l="1"/>
  <c r="F11" i="3" s="1"/>
  <c r="G11" i="3" s="1"/>
  <c r="D10" i="3"/>
  <c r="F10" i="3" s="1"/>
  <c r="G10" i="3" s="1"/>
  <c r="D12" i="3"/>
  <c r="D14" i="3"/>
  <c r="F14" i="3" s="1"/>
  <c r="G14" i="3" s="1"/>
  <c r="F12" i="3"/>
  <c r="G12" i="3" s="1"/>
  <c r="D9" i="3"/>
  <c r="F9" i="3" s="1"/>
  <c r="G9" i="3" s="1"/>
  <c r="B24" i="3" l="1"/>
  <c r="F3" i="3" l="1"/>
  <c r="G3" i="3" s="1"/>
  <c r="F6" i="3"/>
  <c r="G6" i="3" s="1"/>
  <c r="F5" i="3"/>
  <c r="G5" i="3" s="1"/>
  <c r="F4" i="3"/>
  <c r="G4" i="3" s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  <r>
          <rPr>
            <sz val="8"/>
            <color indexed="81"/>
            <rFont val="Tahoma"/>
            <family val="2"/>
            <charset val="204"/>
          </rPr>
          <t>берется из вкладки "сезонность"</t>
        </r>
      </text>
    </comment>
  </commentList>
</comments>
</file>

<file path=xl/sharedStrings.xml><?xml version="1.0" encoding="utf-8"?>
<sst xmlns="http://schemas.openxmlformats.org/spreadsheetml/2006/main" count="470" uniqueCount="19">
  <si>
    <t>вт</t>
  </si>
  <si>
    <t>ср</t>
  </si>
  <si>
    <t>чт</t>
  </si>
  <si>
    <t>пт</t>
  </si>
  <si>
    <t>сб</t>
  </si>
  <si>
    <t>вс</t>
  </si>
  <si>
    <t>пн</t>
  </si>
  <si>
    <t>План на :</t>
  </si>
  <si>
    <t>План на салон</t>
  </si>
  <si>
    <t>коэфф.кат.</t>
  </si>
  <si>
    <t xml:space="preserve">                                                                                                               </t>
  </si>
  <si>
    <t>в</t>
  </si>
  <si>
    <t>к</t>
  </si>
  <si>
    <t>Бригада</t>
  </si>
  <si>
    <t>Сотрудник</t>
  </si>
  <si>
    <t xml:space="preserve">Сила сотрудника в команде </t>
  </si>
  <si>
    <t>План по ОБОРОТУ на бригаду</t>
  </si>
  <si>
    <t>Ориентир по Обороту на сотрудника</t>
  </si>
  <si>
    <t>План по брюкам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</si>
</sst>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9" formatCode="mmmm;@"/>
    <numFmt numFmtId="170" formatCode="dd/mm/yy;@"/>
    <numFmt numFmtId="172" formatCode="_-* #,##0\ _₽_-;\-* #,##0\ _₽_-;_-* &quot;-&quot;??\ _₽_-;_-@_-"/>
    <numFmt numFmtId="173" formatCode="_-* #,##0.00&quot;р.&quot;_-;\-* #,##0.00&quot;р.&quot;_-;_-* &quot;-&quot;??&quot;р.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1"/>
      <name val="Tahoma"/>
      <family val="2"/>
      <charset val="204"/>
    </font>
    <font>
      <b/>
      <sz val="16"/>
      <name val="Tahoma"/>
      <family val="2"/>
      <charset val="204"/>
    </font>
    <font>
      <b/>
      <sz val="14"/>
      <name val="Tahoma"/>
      <family val="2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6"/>
      <color theme="1"/>
      <name val="Tahoma"/>
      <family val="2"/>
      <charset val="204"/>
    </font>
    <font>
      <sz val="7"/>
      <color theme="1"/>
      <name val="Tahoma"/>
      <family val="2"/>
      <charset val="204"/>
    </font>
    <font>
      <sz val="14"/>
      <color theme="0"/>
      <name val="Tahoma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rgb="FFFF0000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9"/>
      </patternFill>
    </fill>
    <fill>
      <patternFill patternType="solid">
        <fgColor rgb="FFFF0000"/>
        <bgColor indexed="60"/>
      </patternFill>
    </fill>
    <fill>
      <patternFill patternType="solid">
        <fgColor theme="0"/>
        <bgColor indexed="57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0" borderId="0">
      <alignment horizontal="left"/>
    </xf>
    <xf numFmtId="0" fontId="4" fillId="0" borderId="0"/>
    <xf numFmtId="0" fontId="4" fillId="0" borderId="0"/>
    <xf numFmtId="0" fontId="3" fillId="0" borderId="0"/>
    <xf numFmtId="0" fontId="2" fillId="0" borderId="0">
      <alignment horizontal="left"/>
    </xf>
    <xf numFmtId="9" fontId="6" fillId="0" borderId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9" fillId="0" borderId="0" xfId="0" applyFont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2" fillId="8" borderId="21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172" fontId="15" fillId="3" borderId="0" xfId="8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172" fontId="11" fillId="3" borderId="0" xfId="8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2" fontId="10" fillId="0" borderId="0" xfId="8" applyNumberFormat="1" applyFont="1" applyBorder="1" applyAlignment="1">
      <alignment horizontal="center" vertical="center"/>
    </xf>
    <xf numFmtId="2" fontId="9" fillId="3" borderId="27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1" fontId="11" fillId="3" borderId="0" xfId="1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right" vertical="center"/>
    </xf>
    <xf numFmtId="1" fontId="17" fillId="3" borderId="2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4" fillId="6" borderId="30" xfId="1" applyNumberFormat="1" applyFont="1" applyFill="1" applyBorder="1" applyAlignment="1">
      <alignment horizontal="center" vertical="center"/>
    </xf>
    <xf numFmtId="2" fontId="14" fillId="6" borderId="31" xfId="1" applyNumberFormat="1" applyFont="1" applyFill="1" applyBorder="1" applyAlignment="1">
      <alignment horizontal="center" vertical="center"/>
    </xf>
    <xf numFmtId="2" fontId="9" fillId="7" borderId="30" xfId="0" applyNumberFormat="1" applyFont="1" applyFill="1" applyBorder="1" applyAlignment="1">
      <alignment horizontal="center" vertical="center"/>
    </xf>
    <xf numFmtId="9" fontId="14" fillId="6" borderId="36" xfId="1" applyNumberFormat="1" applyFont="1" applyFill="1" applyBorder="1" applyAlignment="1">
      <alignment horizontal="center" vertical="center"/>
    </xf>
    <xf numFmtId="9" fontId="14" fillId="6" borderId="37" xfId="1" applyNumberFormat="1" applyFont="1" applyFill="1" applyBorder="1" applyAlignment="1">
      <alignment horizontal="center" vertical="center"/>
    </xf>
    <xf numFmtId="9" fontId="14" fillId="6" borderId="38" xfId="1" applyNumberFormat="1" applyFont="1" applyFill="1" applyBorder="1" applyAlignment="1">
      <alignment horizontal="center" vertical="center"/>
    </xf>
    <xf numFmtId="2" fontId="14" fillId="6" borderId="29" xfId="1" applyNumberFormat="1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170" fontId="19" fillId="9" borderId="0" xfId="0" applyNumberFormat="1" applyFont="1" applyFill="1" applyAlignment="1">
      <alignment horizontal="center" vertical="center"/>
    </xf>
    <xf numFmtId="0" fontId="16" fillId="7" borderId="29" xfId="0" applyNumberFormat="1" applyFont="1" applyFill="1" applyBorder="1" applyAlignment="1">
      <alignment horizontal="center" vertical="center" wrapText="1"/>
    </xf>
    <xf numFmtId="0" fontId="16" fillId="7" borderId="30" xfId="0" applyNumberFormat="1" applyFont="1" applyFill="1" applyBorder="1" applyAlignment="1">
      <alignment horizontal="center" vertical="center" wrapText="1"/>
    </xf>
    <xf numFmtId="0" fontId="16" fillId="7" borderId="31" xfId="0" applyNumberFormat="1" applyFont="1" applyFill="1" applyBorder="1" applyAlignment="1">
      <alignment horizontal="center" vertical="center" wrapText="1"/>
    </xf>
    <xf numFmtId="9" fontId="9" fillId="7" borderId="29" xfId="7" applyFont="1" applyFill="1" applyBorder="1" applyAlignment="1">
      <alignment horizontal="center" vertical="center"/>
    </xf>
    <xf numFmtId="9" fontId="9" fillId="7" borderId="30" xfId="7" applyFont="1" applyFill="1" applyBorder="1" applyAlignment="1">
      <alignment horizontal="center" vertical="center"/>
    </xf>
    <xf numFmtId="9" fontId="9" fillId="7" borderId="31" xfId="7" applyFont="1" applyFill="1" applyBorder="1" applyAlignment="1">
      <alignment horizontal="center" vertical="center"/>
    </xf>
    <xf numFmtId="172" fontId="15" fillId="7" borderId="29" xfId="8" applyNumberFormat="1" applyFont="1" applyFill="1" applyBorder="1" applyAlignment="1">
      <alignment horizontal="center" vertical="center"/>
    </xf>
    <xf numFmtId="172" fontId="15" fillId="7" borderId="30" xfId="8" applyNumberFormat="1" applyFont="1" applyFill="1" applyBorder="1" applyAlignment="1">
      <alignment horizontal="center" vertical="center"/>
    </xf>
    <xf numFmtId="172" fontId="15" fillId="7" borderId="31" xfId="8" applyNumberFormat="1" applyFont="1" applyFill="1" applyBorder="1" applyAlignment="1">
      <alignment horizontal="center" vertical="center"/>
    </xf>
    <xf numFmtId="172" fontId="11" fillId="6" borderId="49" xfId="8" applyNumberFormat="1" applyFont="1" applyFill="1" applyBorder="1" applyAlignment="1">
      <alignment horizontal="center" vertical="center"/>
    </xf>
    <xf numFmtId="172" fontId="11" fillId="6" borderId="11" xfId="8" applyNumberFormat="1" applyFont="1" applyFill="1" applyBorder="1" applyAlignment="1">
      <alignment horizontal="center" vertical="center"/>
    </xf>
    <xf numFmtId="172" fontId="11" fillId="6" borderId="50" xfId="8" applyNumberFormat="1" applyFont="1" applyFill="1" applyBorder="1" applyAlignment="1">
      <alignment horizontal="center" vertical="center"/>
    </xf>
    <xf numFmtId="172" fontId="11" fillId="6" borderId="29" xfId="8" applyNumberFormat="1" applyFont="1" applyFill="1" applyBorder="1" applyAlignment="1">
      <alignment horizontal="center" vertical="center"/>
    </xf>
    <xf numFmtId="172" fontId="11" fillId="6" borderId="30" xfId="8" applyNumberFormat="1" applyFont="1" applyFill="1" applyBorder="1" applyAlignment="1">
      <alignment horizontal="center" vertical="center"/>
    </xf>
    <xf numFmtId="172" fontId="11" fillId="6" borderId="31" xfId="8" applyNumberFormat="1" applyFont="1" applyFill="1" applyBorder="1" applyAlignment="1">
      <alignment horizontal="center" vertical="center"/>
    </xf>
    <xf numFmtId="0" fontId="12" fillId="8" borderId="22" xfId="0" applyNumberFormat="1" applyFont="1" applyFill="1" applyBorder="1" applyAlignment="1">
      <alignment horizontal="center" vertical="center" wrapText="1"/>
    </xf>
    <xf numFmtId="0" fontId="22" fillId="3" borderId="3" xfId="5" applyFont="1" applyFill="1" applyBorder="1" applyAlignment="1">
      <alignment horizontal="center"/>
    </xf>
    <xf numFmtId="0" fontId="22" fillId="3" borderId="3" xfId="5" applyFont="1" applyFill="1" applyBorder="1" applyAlignment="1">
      <alignment horizontal="center" vertical="center"/>
    </xf>
    <xf numFmtId="0" fontId="22" fillId="4" borderId="3" xfId="5" applyFont="1" applyFill="1" applyBorder="1" applyAlignment="1">
      <alignment horizontal="center"/>
    </xf>
    <xf numFmtId="0" fontId="21" fillId="0" borderId="40" xfId="5" applyFont="1" applyBorder="1" applyAlignment="1">
      <alignment vertical="top" wrapText="1"/>
    </xf>
    <xf numFmtId="0" fontId="21" fillId="0" borderId="19" xfId="5" applyFont="1" applyBorder="1" applyAlignment="1">
      <alignment vertical="top" wrapText="1"/>
    </xf>
    <xf numFmtId="0" fontId="21" fillId="0" borderId="41" xfId="5" applyFont="1" applyBorder="1" applyAlignment="1">
      <alignment vertical="top" wrapText="1"/>
    </xf>
    <xf numFmtId="0" fontId="22" fillId="3" borderId="9" xfId="5" applyFont="1" applyFill="1" applyBorder="1" applyAlignment="1">
      <alignment horizontal="center"/>
    </xf>
    <xf numFmtId="0" fontId="22" fillId="17" borderId="2" xfId="5" applyFont="1" applyFill="1" applyBorder="1" applyAlignment="1">
      <alignment horizontal="center"/>
    </xf>
    <xf numFmtId="3" fontId="22" fillId="17" borderId="2" xfId="3" applyNumberFormat="1" applyFont="1" applyFill="1" applyBorder="1" applyAlignment="1">
      <alignment horizontal="center" vertical="center" wrapText="1"/>
    </xf>
    <xf numFmtId="0" fontId="22" fillId="3" borderId="6" xfId="5" applyFont="1" applyFill="1" applyBorder="1" applyAlignment="1">
      <alignment horizontal="center"/>
    </xf>
    <xf numFmtId="0" fontId="22" fillId="4" borderId="6" xfId="5" applyFont="1" applyFill="1" applyBorder="1" applyAlignment="1">
      <alignment horizontal="center"/>
    </xf>
    <xf numFmtId="0" fontId="22" fillId="3" borderId="18" xfId="5" applyFont="1" applyFill="1" applyBorder="1" applyAlignment="1">
      <alignment horizontal="center"/>
    </xf>
    <xf numFmtId="0" fontId="22" fillId="3" borderId="11" xfId="5" applyFont="1" applyFill="1" applyBorder="1" applyAlignment="1">
      <alignment horizontal="center"/>
    </xf>
    <xf numFmtId="0" fontId="22" fillId="3" borderId="50" xfId="5" applyFont="1" applyFill="1" applyBorder="1" applyAlignment="1">
      <alignment horizontal="center"/>
    </xf>
    <xf numFmtId="0" fontId="22" fillId="4" borderId="16" xfId="5" applyFont="1" applyFill="1" applyBorder="1" applyAlignment="1">
      <alignment horizontal="center"/>
    </xf>
    <xf numFmtId="0" fontId="22" fillId="4" borderId="18" xfId="5" applyFont="1" applyFill="1" applyBorder="1" applyAlignment="1">
      <alignment horizontal="center"/>
    </xf>
    <xf numFmtId="0" fontId="22" fillId="4" borderId="17" xfId="5" applyFont="1" applyFill="1" applyBorder="1" applyAlignment="1">
      <alignment horizontal="center"/>
    </xf>
    <xf numFmtId="0" fontId="22" fillId="3" borderId="18" xfId="5" applyFont="1" applyFill="1" applyBorder="1" applyAlignment="1">
      <alignment horizontal="center" vertical="center"/>
    </xf>
    <xf numFmtId="0" fontId="2" fillId="3" borderId="34" xfId="5" applyFont="1" applyFill="1" applyBorder="1" applyAlignment="1">
      <alignment horizontal="center" vertical="center"/>
    </xf>
    <xf numFmtId="0" fontId="2" fillId="3" borderId="6" xfId="5" applyFont="1" applyFill="1" applyBorder="1" applyAlignment="1">
      <alignment horizontal="center" vertical="center"/>
    </xf>
    <xf numFmtId="0" fontId="2" fillId="3" borderId="8" xfId="5" applyFont="1" applyFill="1" applyBorder="1" applyAlignment="1">
      <alignment horizontal="center" vertical="center"/>
    </xf>
    <xf numFmtId="0" fontId="2" fillId="3" borderId="35" xfId="5" applyFont="1" applyFill="1" applyBorder="1" applyAlignment="1">
      <alignment horizontal="center" vertical="center"/>
    </xf>
    <xf numFmtId="0" fontId="2" fillId="3" borderId="18" xfId="5" applyFont="1" applyFill="1" applyBorder="1" applyAlignment="1">
      <alignment horizontal="center" vertical="center"/>
    </xf>
    <xf numFmtId="0" fontId="21" fillId="13" borderId="68" xfId="0" applyFont="1" applyFill="1" applyBorder="1" applyAlignment="1">
      <alignment horizontal="left" vertical="center"/>
    </xf>
    <xf numFmtId="0" fontId="21" fillId="13" borderId="55" xfId="0" applyFont="1" applyFill="1" applyBorder="1" applyAlignment="1">
      <alignment horizontal="left" vertical="center"/>
    </xf>
    <xf numFmtId="0" fontId="21" fillId="13" borderId="58" xfId="0" applyFont="1" applyFill="1" applyBorder="1" applyAlignment="1">
      <alignment horizontal="left" vertical="center"/>
    </xf>
    <xf numFmtId="0" fontId="21" fillId="0" borderId="36" xfId="10" applyFont="1" applyBorder="1"/>
    <xf numFmtId="0" fontId="21" fillId="0" borderId="37" xfId="10" applyFont="1" applyBorder="1"/>
    <xf numFmtId="0" fontId="21" fillId="0" borderId="48" xfId="10" applyFont="1" applyBorder="1"/>
    <xf numFmtId="0" fontId="2" fillId="17" borderId="2" xfId="5" applyFont="1" applyFill="1" applyBorder="1">
      <alignment horizontal="left"/>
    </xf>
    <xf numFmtId="0" fontId="2" fillId="17" borderId="2" xfId="5" applyFont="1" applyFill="1" applyBorder="1" applyAlignment="1">
      <alignment horizontal="center" vertical="center"/>
    </xf>
    <xf numFmtId="3" fontId="26" fillId="16" borderId="20" xfId="3" applyNumberFormat="1" applyFont="1" applyFill="1" applyBorder="1" applyAlignment="1">
      <alignment horizontal="center" vertical="center" wrapText="1"/>
    </xf>
    <xf numFmtId="3" fontId="26" fillId="16" borderId="21" xfId="3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27" fillId="10" borderId="2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27" fillId="10" borderId="31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center" vertical="center"/>
    </xf>
    <xf numFmtId="1" fontId="2" fillId="12" borderId="75" xfId="2" applyNumberFormat="1" applyFont="1" applyFill="1" applyBorder="1" applyAlignment="1">
      <alignment horizontal="center" vertical="center"/>
    </xf>
    <xf numFmtId="1" fontId="2" fillId="12" borderId="21" xfId="2" applyNumberFormat="1" applyFont="1" applyFill="1" applyBorder="1" applyAlignment="1">
      <alignment horizontal="center" vertical="center"/>
    </xf>
    <xf numFmtId="1" fontId="27" fillId="12" borderId="1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26" fillId="12" borderId="73" xfId="2" applyFont="1" applyFill="1" applyBorder="1" applyAlignment="1">
      <alignment horizontal="center" vertical="center"/>
    </xf>
    <xf numFmtId="0" fontId="26" fillId="12" borderId="27" xfId="2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7" fillId="15" borderId="27" xfId="0" applyFont="1" applyFill="1" applyBorder="1" applyAlignment="1">
      <alignment horizontal="center" vertical="center"/>
    </xf>
    <xf numFmtId="0" fontId="5" fillId="17" borderId="2" xfId="15" applyFont="1" applyFill="1" applyBorder="1"/>
    <xf numFmtId="0" fontId="5" fillId="0" borderId="43" xfId="0" applyFont="1" applyFill="1" applyBorder="1" applyAlignment="1">
      <alignment horizontal="center" vertical="center"/>
    </xf>
    <xf numFmtId="0" fontId="26" fillId="12" borderId="77" xfId="2" applyFont="1" applyFill="1" applyBorder="1" applyAlignment="1">
      <alignment horizontal="center" vertical="center"/>
    </xf>
    <xf numFmtId="0" fontId="27" fillId="19" borderId="39" xfId="0" applyFont="1" applyFill="1" applyBorder="1" applyAlignment="1">
      <alignment horizontal="center" vertical="center"/>
    </xf>
    <xf numFmtId="3" fontId="27" fillId="16" borderId="22" xfId="0" applyNumberFormat="1" applyFont="1" applyFill="1" applyBorder="1" applyAlignment="1">
      <alignment horizontal="center" vertical="center"/>
    </xf>
    <xf numFmtId="0" fontId="26" fillId="12" borderId="75" xfId="2" applyFont="1" applyFill="1" applyBorder="1" applyAlignment="1">
      <alignment horizontal="center" vertical="center"/>
    </xf>
    <xf numFmtId="0" fontId="26" fillId="12" borderId="21" xfId="2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26" fillId="12" borderId="47" xfId="2" applyFont="1" applyFill="1" applyBorder="1" applyAlignment="1">
      <alignment horizontal="center" vertical="center"/>
    </xf>
    <xf numFmtId="0" fontId="26" fillId="12" borderId="10" xfId="2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2" fillId="14" borderId="68" xfId="2" applyFont="1" applyFill="1" applyBorder="1" applyAlignment="1">
      <alignment horizontal="left"/>
    </xf>
    <xf numFmtId="0" fontId="2" fillId="14" borderId="55" xfId="2" applyFont="1" applyFill="1" applyBorder="1" applyAlignment="1">
      <alignment horizontal="left"/>
    </xf>
    <xf numFmtId="0" fontId="2" fillId="14" borderId="58" xfId="2" applyFont="1" applyFill="1" applyBorder="1" applyAlignment="1">
      <alignment horizontal="left"/>
    </xf>
    <xf numFmtId="0" fontId="2" fillId="0" borderId="29" xfId="12" applyNumberFormat="1" applyFont="1" applyBorder="1" applyAlignment="1">
      <alignment horizontal="center" vertical="center" wrapText="1"/>
    </xf>
    <xf numFmtId="0" fontId="2" fillId="0" borderId="30" xfId="12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14" borderId="32" xfId="2" applyFont="1" applyFill="1" applyBorder="1" applyAlignment="1">
      <alignment horizontal="left"/>
    </xf>
    <xf numFmtId="0" fontId="2" fillId="0" borderId="29" xfId="2" applyFont="1" applyBorder="1" applyAlignment="1">
      <alignment horizontal="center" vertical="center"/>
    </xf>
    <xf numFmtId="0" fontId="2" fillId="14" borderId="30" xfId="2" applyFont="1" applyFill="1" applyBorder="1" applyAlignment="1">
      <alignment horizontal="left"/>
    </xf>
    <xf numFmtId="0" fontId="2" fillId="14" borderId="43" xfId="2" applyFont="1" applyFill="1" applyBorder="1" applyAlignment="1">
      <alignment horizontal="left"/>
    </xf>
    <xf numFmtId="0" fontId="2" fillId="0" borderId="43" xfId="12" applyNumberFormat="1" applyFont="1" applyBorder="1" applyAlignment="1">
      <alignment horizontal="center" vertical="center" wrapText="1"/>
    </xf>
    <xf numFmtId="0" fontId="2" fillId="18" borderId="33" xfId="2" applyFont="1" applyFill="1" applyBorder="1" applyAlignment="1">
      <alignment horizontal="left"/>
    </xf>
    <xf numFmtId="0" fontId="2" fillId="14" borderId="29" xfId="2" applyFont="1" applyFill="1" applyBorder="1" applyAlignment="1">
      <alignment horizontal="left"/>
    </xf>
    <xf numFmtId="0" fontId="2" fillId="0" borderId="30" xfId="2" applyFont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17" borderId="45" xfId="2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14" borderId="31" xfId="2" applyFont="1" applyFill="1" applyBorder="1" applyAlignment="1">
      <alignment horizontal="left"/>
    </xf>
    <xf numFmtId="0" fontId="2" fillId="0" borderId="31" xfId="12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7" borderId="36" xfId="0" applyNumberFormat="1" applyFont="1" applyFill="1" applyBorder="1" applyAlignment="1">
      <alignment horizontal="center" vertical="center" wrapText="1"/>
    </xf>
    <xf numFmtId="0" fontId="28" fillId="7" borderId="37" xfId="0" applyNumberFormat="1" applyFont="1" applyFill="1" applyBorder="1" applyAlignment="1">
      <alignment horizontal="center" vertical="center" wrapText="1"/>
    </xf>
    <xf numFmtId="0" fontId="28" fillId="7" borderId="38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/>
    </xf>
    <xf numFmtId="1" fontId="1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vertical="center" wrapText="1"/>
    </xf>
    <xf numFmtId="172" fontId="11" fillId="6" borderId="36" xfId="8" applyNumberFormat="1" applyFont="1" applyFill="1" applyBorder="1" applyAlignment="1">
      <alignment horizontal="center" vertical="center"/>
    </xf>
    <xf numFmtId="172" fontId="11" fillId="6" borderId="37" xfId="8" applyNumberFormat="1" applyFont="1" applyFill="1" applyBorder="1" applyAlignment="1">
      <alignment horizontal="center" vertical="center"/>
    </xf>
    <xf numFmtId="172" fontId="11" fillId="6" borderId="38" xfId="8" applyNumberFormat="1" applyFont="1" applyFill="1" applyBorder="1" applyAlignment="1">
      <alignment horizontal="center" vertical="center"/>
    </xf>
    <xf numFmtId="9" fontId="14" fillId="6" borderId="49" xfId="1" applyNumberFormat="1" applyFont="1" applyFill="1" applyBorder="1" applyAlignment="1">
      <alignment horizontal="center" vertical="center"/>
    </xf>
    <xf numFmtId="9" fontId="14" fillId="6" borderId="11" xfId="1" applyNumberFormat="1" applyFont="1" applyFill="1" applyBorder="1" applyAlignment="1">
      <alignment horizontal="center" vertical="center"/>
    </xf>
    <xf numFmtId="9" fontId="14" fillId="6" borderId="50" xfId="1" applyNumberFormat="1" applyFont="1" applyFill="1" applyBorder="1" applyAlignment="1">
      <alignment horizontal="center" vertical="center"/>
    </xf>
    <xf numFmtId="2" fontId="9" fillId="7" borderId="36" xfId="0" applyNumberFormat="1" applyFont="1" applyFill="1" applyBorder="1" applyAlignment="1">
      <alignment horizontal="center" vertical="center"/>
    </xf>
    <xf numFmtId="2" fontId="9" fillId="7" borderId="31" xfId="0" applyNumberFormat="1" applyFont="1" applyFill="1" applyBorder="1" applyAlignment="1">
      <alignment horizontal="center" vertical="center"/>
    </xf>
    <xf numFmtId="0" fontId="22" fillId="4" borderId="15" xfId="5" applyFont="1" applyFill="1" applyBorder="1" applyAlignment="1">
      <alignment horizontal="center"/>
    </xf>
    <xf numFmtId="0" fontId="22" fillId="3" borderId="78" xfId="5" applyFont="1" applyFill="1" applyBorder="1" applyAlignment="1">
      <alignment horizontal="center"/>
    </xf>
    <xf numFmtId="0" fontId="22" fillId="3" borderId="79" xfId="5" applyFont="1" applyFill="1" applyBorder="1" applyAlignment="1">
      <alignment horizontal="center"/>
    </xf>
    <xf numFmtId="0" fontId="22" fillId="3" borderId="80" xfId="5" applyFont="1" applyFill="1" applyBorder="1" applyAlignment="1">
      <alignment horizontal="center"/>
    </xf>
    <xf numFmtId="0" fontId="0" fillId="5" borderId="6" xfId="0" applyFill="1" applyBorder="1"/>
    <xf numFmtId="0" fontId="0" fillId="5" borderId="78" xfId="0" applyFill="1" applyBorder="1"/>
    <xf numFmtId="0" fontId="0" fillId="5" borderId="3" xfId="0" applyFill="1" applyBorder="1"/>
    <xf numFmtId="0" fontId="0" fillId="5" borderId="79" xfId="0" applyFill="1" applyBorder="1"/>
    <xf numFmtId="0" fontId="0" fillId="5" borderId="18" xfId="0" applyFill="1" applyBorder="1"/>
    <xf numFmtId="0" fontId="0" fillId="20" borderId="18" xfId="0" applyFill="1" applyBorder="1"/>
    <xf numFmtId="0" fontId="22" fillId="4" borderId="80" xfId="5" applyFont="1" applyFill="1" applyBorder="1" applyAlignment="1">
      <alignment horizontal="center"/>
    </xf>
    <xf numFmtId="0" fontId="22" fillId="4" borderId="4" xfId="5" applyFont="1" applyFill="1" applyBorder="1" applyAlignment="1">
      <alignment horizontal="center"/>
    </xf>
    <xf numFmtId="0" fontId="22" fillId="3" borderId="5" xfId="5" applyFont="1" applyFill="1" applyBorder="1" applyAlignment="1">
      <alignment horizontal="center"/>
    </xf>
    <xf numFmtId="0" fontId="22" fillId="3" borderId="7" xfId="5" applyFont="1" applyFill="1" applyBorder="1" applyAlignment="1">
      <alignment horizontal="center"/>
    </xf>
    <xf numFmtId="0" fontId="22" fillId="4" borderId="5" xfId="5" applyFont="1" applyFill="1" applyBorder="1" applyAlignment="1">
      <alignment horizontal="center"/>
    </xf>
    <xf numFmtId="0" fontId="0" fillId="3" borderId="3" xfId="0" applyFill="1" applyBorder="1"/>
    <xf numFmtId="0" fontId="22" fillId="4" borderId="79" xfId="5" applyFont="1" applyFill="1" applyBorder="1" applyAlignment="1">
      <alignment horizontal="center"/>
    </xf>
    <xf numFmtId="0" fontId="2" fillId="3" borderId="6" xfId="5" applyFill="1" applyBorder="1">
      <alignment horizontal="left"/>
    </xf>
    <xf numFmtId="0" fontId="2" fillId="3" borderId="18" xfId="5" applyFill="1" applyBorder="1">
      <alignment horizontal="left"/>
    </xf>
    <xf numFmtId="0" fontId="2" fillId="0" borderId="32" xfId="15" applyFont="1" applyBorder="1" applyAlignment="1">
      <alignment horizontal="center" vertical="center"/>
    </xf>
    <xf numFmtId="0" fontId="2" fillId="17" borderId="14" xfId="2" applyFont="1" applyFill="1" applyBorder="1" applyAlignment="1">
      <alignment horizontal="center" vertical="center"/>
    </xf>
    <xf numFmtId="0" fontId="5" fillId="17" borderId="44" xfId="15" applyFont="1" applyFill="1" applyBorder="1"/>
    <xf numFmtId="0" fontId="27" fillId="10" borderId="32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5" fillId="17" borderId="33" xfId="15" applyFont="1" applyFill="1" applyBorder="1"/>
    <xf numFmtId="0" fontId="13" fillId="6" borderId="24" xfId="0" applyNumberFormat="1" applyFont="1" applyFill="1" applyBorder="1" applyAlignment="1">
      <alignment horizontal="center" vertical="center" wrapText="1"/>
    </xf>
    <xf numFmtId="0" fontId="13" fillId="6" borderId="25" xfId="0" applyNumberFormat="1" applyFont="1" applyFill="1" applyBorder="1" applyAlignment="1">
      <alignment horizontal="center" vertical="center" wrapText="1"/>
    </xf>
    <xf numFmtId="0" fontId="13" fillId="6" borderId="26" xfId="0" applyNumberFormat="1" applyFont="1" applyFill="1" applyBorder="1" applyAlignment="1">
      <alignment horizontal="center" vertical="center" wrapText="1"/>
    </xf>
    <xf numFmtId="172" fontId="11" fillId="2" borderId="12" xfId="8" applyNumberFormat="1" applyFont="1" applyFill="1" applyBorder="1" applyAlignment="1">
      <alignment horizontal="center" vertical="center"/>
    </xf>
    <xf numFmtId="172" fontId="11" fillId="2" borderId="10" xfId="8" applyNumberFormat="1" applyFont="1" applyFill="1" applyBorder="1" applyAlignment="1">
      <alignment horizontal="center" vertical="center"/>
    </xf>
    <xf numFmtId="172" fontId="11" fillId="2" borderId="23" xfId="8" applyNumberFormat="1" applyFont="1" applyFill="1" applyBorder="1" applyAlignment="1">
      <alignment horizontal="center" vertical="center"/>
    </xf>
    <xf numFmtId="0" fontId="13" fillId="6" borderId="15" xfId="0" applyNumberFormat="1" applyFont="1" applyFill="1" applyBorder="1" applyAlignment="1">
      <alignment horizontal="center" vertical="center" wrapText="1"/>
    </xf>
    <xf numFmtId="0" fontId="13" fillId="6" borderId="16" xfId="0" applyNumberFormat="1" applyFont="1" applyFill="1" applyBorder="1" applyAlignment="1">
      <alignment horizontal="center" vertical="center" wrapText="1"/>
    </xf>
    <xf numFmtId="0" fontId="13" fillId="6" borderId="17" xfId="0" applyNumberFormat="1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172" fontId="11" fillId="2" borderId="6" xfId="8" applyNumberFormat="1" applyFont="1" applyFill="1" applyBorder="1" applyAlignment="1">
      <alignment horizontal="center" vertical="center"/>
    </xf>
    <xf numFmtId="172" fontId="11" fillId="2" borderId="3" xfId="8" applyNumberFormat="1" applyFont="1" applyFill="1" applyBorder="1" applyAlignment="1">
      <alignment horizontal="center" vertical="center"/>
    </xf>
    <xf numFmtId="172" fontId="11" fillId="2" borderId="18" xfId="8" applyNumberFormat="1" applyFont="1" applyFill="1" applyBorder="1" applyAlignment="1">
      <alignment horizontal="center" vertical="center"/>
    </xf>
    <xf numFmtId="0" fontId="25" fillId="13" borderId="39" xfId="0" applyFont="1" applyFill="1" applyBorder="1" applyAlignment="1">
      <alignment horizontal="center" vertical="center"/>
    </xf>
    <xf numFmtId="0" fontId="22" fillId="10" borderId="51" xfId="0" applyFont="1" applyFill="1" applyBorder="1" applyAlignment="1">
      <alignment horizontal="center" vertical="center"/>
    </xf>
    <xf numFmtId="0" fontId="22" fillId="10" borderId="65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 vertical="center"/>
    </xf>
    <xf numFmtId="0" fontId="22" fillId="10" borderId="72" xfId="0" applyFont="1" applyFill="1" applyBorder="1" applyAlignment="1">
      <alignment horizontal="center" vertical="center"/>
    </xf>
    <xf numFmtId="0" fontId="26" fillId="10" borderId="68" xfId="0" applyFont="1" applyFill="1" applyBorder="1" applyAlignment="1">
      <alignment horizontal="center" vertical="center"/>
    </xf>
    <xf numFmtId="0" fontId="26" fillId="10" borderId="56" xfId="0" applyFont="1" applyFill="1" applyBorder="1" applyAlignment="1">
      <alignment horizontal="center" vertical="center"/>
    </xf>
    <xf numFmtId="0" fontId="26" fillId="10" borderId="58" xfId="0" applyFont="1" applyFill="1" applyBorder="1" applyAlignment="1">
      <alignment horizontal="center" vertical="center"/>
    </xf>
    <xf numFmtId="0" fontId="25" fillId="12" borderId="68" xfId="0" applyFont="1" applyFill="1" applyBorder="1" applyAlignment="1">
      <alignment horizontal="center" vertical="center"/>
    </xf>
    <xf numFmtId="0" fontId="25" fillId="12" borderId="56" xfId="0" applyFont="1" applyFill="1" applyBorder="1" applyAlignment="1">
      <alignment horizontal="center" vertical="center"/>
    </xf>
    <xf numFmtId="0" fontId="25" fillId="13" borderId="57" xfId="0" applyFont="1" applyFill="1" applyBorder="1" applyAlignment="1">
      <alignment horizontal="center" vertical="center"/>
    </xf>
    <xf numFmtId="0" fontId="25" fillId="13" borderId="56" xfId="0" applyFont="1" applyFill="1" applyBorder="1" applyAlignment="1">
      <alignment horizontal="center" vertical="center"/>
    </xf>
    <xf numFmtId="0" fontId="5" fillId="10" borderId="59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26" fillId="10" borderId="57" xfId="0" applyFont="1" applyFill="1" applyBorder="1" applyAlignment="1">
      <alignment horizontal="center" vertical="center"/>
    </xf>
    <xf numFmtId="0" fontId="25" fillId="13" borderId="58" xfId="0" applyFont="1" applyFill="1" applyBorder="1" applyAlignment="1">
      <alignment horizontal="center" vertical="center"/>
    </xf>
    <xf numFmtId="0" fontId="5" fillId="8" borderId="59" xfId="15" applyFont="1" applyFill="1" applyBorder="1" applyAlignment="1">
      <alignment horizontal="center" vertical="center"/>
    </xf>
    <xf numFmtId="0" fontId="5" fillId="8" borderId="60" xfId="15" applyFont="1" applyFill="1" applyBorder="1" applyAlignment="1">
      <alignment horizontal="center" vertical="center"/>
    </xf>
    <xf numFmtId="0" fontId="5" fillId="8" borderId="33" xfId="15" applyFont="1" applyFill="1" applyBorder="1" applyAlignment="1">
      <alignment horizontal="center" vertical="center"/>
    </xf>
    <xf numFmtId="0" fontId="5" fillId="8" borderId="44" xfId="15" applyFont="1" applyFill="1" applyBorder="1" applyAlignment="1">
      <alignment horizontal="center" vertical="center"/>
    </xf>
    <xf numFmtId="169" fontId="5" fillId="11" borderId="33" xfId="2" applyNumberFormat="1" applyFont="1" applyFill="1" applyBorder="1" applyAlignment="1">
      <alignment horizontal="center" vertical="center"/>
    </xf>
    <xf numFmtId="169" fontId="5" fillId="11" borderId="2" xfId="2" applyNumberFormat="1" applyFont="1" applyFill="1" applyBorder="1" applyAlignment="1">
      <alignment horizontal="center" vertical="center"/>
    </xf>
    <xf numFmtId="169" fontId="5" fillId="11" borderId="44" xfId="2" applyNumberFormat="1" applyFont="1" applyFill="1" applyBorder="1" applyAlignment="1">
      <alignment horizontal="center" vertical="center"/>
    </xf>
    <xf numFmtId="0" fontId="2" fillId="12" borderId="74" xfId="0" applyFont="1" applyFill="1" applyBorder="1" applyAlignment="1">
      <alignment horizontal="center" vertical="center"/>
    </xf>
    <xf numFmtId="0" fontId="2" fillId="12" borderId="76" xfId="0" applyFont="1" applyFill="1" applyBorder="1" applyAlignment="1">
      <alignment horizontal="center" vertical="center"/>
    </xf>
    <xf numFmtId="0" fontId="2" fillId="12" borderId="71" xfId="0" applyFont="1" applyFill="1" applyBorder="1" applyAlignment="1">
      <alignment horizontal="center" vertical="center"/>
    </xf>
    <xf numFmtId="0" fontId="5" fillId="10" borderId="61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3" xfId="0" applyFont="1" applyFill="1" applyBorder="1" applyAlignment="1">
      <alignment horizontal="center" vertical="center"/>
    </xf>
    <xf numFmtId="169" fontId="5" fillId="11" borderId="42" xfId="2" applyNumberFormat="1" applyFont="1" applyFill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/>
    </xf>
    <xf numFmtId="0" fontId="5" fillId="10" borderId="65" xfId="0" applyFont="1" applyFill="1" applyBorder="1" applyAlignment="1">
      <alignment horizontal="center" vertical="center"/>
    </xf>
    <xf numFmtId="0" fontId="5" fillId="10" borderId="66" xfId="0" applyFont="1" applyFill="1" applyBorder="1" applyAlignment="1">
      <alignment horizontal="center" vertical="center"/>
    </xf>
    <xf numFmtId="3" fontId="25" fillId="16" borderId="59" xfId="3" applyNumberFormat="1" applyFont="1" applyFill="1" applyBorder="1" applyAlignment="1">
      <alignment horizontal="center" vertical="center" wrapText="1"/>
    </xf>
    <xf numFmtId="3" fontId="25" fillId="16" borderId="67" xfId="3" applyNumberFormat="1" applyFont="1" applyFill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 wrapText="1"/>
    </xf>
    <xf numFmtId="0" fontId="2" fillId="14" borderId="30" xfId="2" applyFont="1" applyFill="1" applyBorder="1" applyAlignment="1">
      <alignment horizontal="center" vertical="center"/>
    </xf>
    <xf numFmtId="0" fontId="21" fillId="0" borderId="13" xfId="5" applyFont="1" applyBorder="1" applyAlignment="1">
      <alignment horizontal="center" vertical="center" wrapText="1"/>
    </xf>
    <xf numFmtId="0" fontId="2" fillId="14" borderId="43" xfId="2" applyFont="1" applyFill="1" applyBorder="1" applyAlignment="1">
      <alignment horizontal="center" vertical="center"/>
    </xf>
    <xf numFmtId="0" fontId="2" fillId="18" borderId="42" xfId="2" applyFont="1" applyFill="1" applyBorder="1" applyAlignment="1">
      <alignment horizontal="center" vertical="center"/>
    </xf>
    <xf numFmtId="0" fontId="21" fillId="0" borderId="36" xfId="5" applyFont="1" applyBorder="1" applyAlignment="1">
      <alignment horizontal="center" vertical="center" wrapText="1"/>
    </xf>
    <xf numFmtId="0" fontId="2" fillId="14" borderId="36" xfId="2" applyFont="1" applyFill="1" applyBorder="1" applyAlignment="1">
      <alignment horizontal="center" vertical="center"/>
    </xf>
    <xf numFmtId="0" fontId="21" fillId="0" borderId="37" xfId="5" applyFont="1" applyBorder="1" applyAlignment="1">
      <alignment horizontal="center" vertical="center" wrapText="1"/>
    </xf>
    <xf numFmtId="0" fontId="2" fillId="14" borderId="37" xfId="2" applyFont="1" applyFill="1" applyBorder="1" applyAlignment="1">
      <alignment horizontal="center" vertical="center"/>
    </xf>
    <xf numFmtId="0" fontId="21" fillId="0" borderId="48" xfId="5" applyFont="1" applyBorder="1" applyAlignment="1">
      <alignment horizontal="center" vertical="center" wrapText="1"/>
    </xf>
    <xf numFmtId="0" fontId="2" fillId="14" borderId="48" xfId="2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1" fillId="13" borderId="40" xfId="2" applyFont="1" applyFill="1" applyBorder="1" applyAlignment="1">
      <alignment horizontal="center" vertical="center"/>
    </xf>
    <xf numFmtId="0" fontId="2" fillId="14" borderId="29" xfId="2" applyFont="1" applyFill="1" applyBorder="1" applyAlignment="1">
      <alignment horizontal="center" vertical="center"/>
    </xf>
    <xf numFmtId="0" fontId="21" fillId="13" borderId="19" xfId="2" applyFont="1" applyFill="1" applyBorder="1" applyAlignment="1">
      <alignment horizontal="center" vertical="center"/>
    </xf>
    <xf numFmtId="0" fontId="21" fillId="13" borderId="41" xfId="2" applyFont="1" applyFill="1" applyBorder="1" applyAlignment="1">
      <alignment horizontal="center" vertical="center"/>
    </xf>
    <xf numFmtId="0" fontId="2" fillId="14" borderId="31" xfId="2" applyFont="1" applyFill="1" applyBorder="1" applyAlignment="1">
      <alignment horizontal="center" vertical="center"/>
    </xf>
  </cellXfs>
  <cellStyles count="27">
    <cellStyle name="Excel Built-in Normal" xfId="2"/>
    <cellStyle name="Excel Built-in Normal 1" xfId="3"/>
    <cellStyle name="Денежный 2" xfId="9"/>
    <cellStyle name="Обычный" xfId="0" builtinId="0"/>
    <cellStyle name="Обычный 2" xfId="4"/>
    <cellStyle name="Обычный 2 2" xfId="10"/>
    <cellStyle name="Обычный 3" xfId="11"/>
    <cellStyle name="Обычный 4" xfId="12"/>
    <cellStyle name="Обычный 5" xfId="13"/>
    <cellStyle name="Обычный 6" xfId="15"/>
    <cellStyle name="Обычный 7" xfId="14"/>
    <cellStyle name="Обычный 7 2" xfId="16"/>
    <cellStyle name="Обычный 7 2 2" xfId="18"/>
    <cellStyle name="Обычный 7 2 2 2" xfId="26"/>
    <cellStyle name="Обычный 7 2 2 3" xfId="22"/>
    <cellStyle name="Обычный 7 2 3" xfId="24"/>
    <cellStyle name="Обычный 7 2 4" xfId="20"/>
    <cellStyle name="Обычный 7 3" xfId="17"/>
    <cellStyle name="Обычный 7 3 2" xfId="25"/>
    <cellStyle name="Обычный 7 3 3" xfId="21"/>
    <cellStyle name="Обычный 7 4" xfId="23"/>
    <cellStyle name="Обычный 7 5" xfId="19"/>
    <cellStyle name="Обычный_График" xfId="5"/>
    <cellStyle name="Обычный_Отчет по премиям" xfId="1"/>
    <cellStyle name="Процентный" xfId="7" builtinId="5"/>
    <cellStyle name="Процентный 9" xfId="6"/>
    <cellStyle name="Финансовый" xfId="8" builtinId="3"/>
  </cellStyles>
  <dxfs count="0"/>
  <tableStyles count="0" defaultTableStyle="TableStyleMedium2" defaultPivotStyle="PivotStyleMedium9"/>
  <colors>
    <mruColors>
      <color rgb="FF33CC33"/>
      <color rgb="FF10A036"/>
      <color rgb="FF2E82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85" zoomScaleNormal="85" workbookViewId="0">
      <pane ySplit="2" topLeftCell="A3" activePane="bottomLeft" state="frozen"/>
      <selection pane="bottomLeft" activeCell="M9" sqref="M9"/>
    </sheetView>
  </sheetViews>
  <sheetFormatPr defaultColWidth="8.85546875" defaultRowHeight="14.25" x14ac:dyDescent="0.25"/>
  <cols>
    <col min="1" max="1" width="34" style="4" customWidth="1"/>
    <col min="2" max="2" width="15.42578125" style="4" customWidth="1"/>
    <col min="3" max="3" width="17.85546875" style="4" customWidth="1"/>
    <col min="4" max="4" width="28.5703125" style="4" customWidth="1"/>
    <col min="5" max="5" width="25" style="4" customWidth="1"/>
    <col min="6" max="6" width="18.28515625" style="4" customWidth="1"/>
    <col min="7" max="7" width="19.7109375" style="4" customWidth="1"/>
    <col min="8" max="16384" width="8.85546875" style="4"/>
  </cols>
  <sheetData>
    <row r="1" spans="1:7" ht="26.25" customHeight="1" thickBot="1" x14ac:dyDescent="0.3">
      <c r="A1" s="33" t="s">
        <v>7</v>
      </c>
      <c r="B1" s="34">
        <f ca="1">NOW()</f>
        <v>42740.447156712966</v>
      </c>
      <c r="C1" s="1"/>
      <c r="D1" s="2"/>
      <c r="E1" s="3"/>
    </row>
    <row r="2" spans="1:7" ht="43.5" thickBot="1" x14ac:dyDescent="0.3">
      <c r="A2" s="5" t="s">
        <v>13</v>
      </c>
      <c r="B2" s="6" t="s">
        <v>16</v>
      </c>
      <c r="C2" s="6" t="s">
        <v>9</v>
      </c>
      <c r="D2" s="6" t="s">
        <v>15</v>
      </c>
      <c r="E2" s="6" t="s">
        <v>14</v>
      </c>
      <c r="F2" s="6" t="s">
        <v>17</v>
      </c>
      <c r="G2" s="50" t="s">
        <v>18</v>
      </c>
    </row>
    <row r="3" spans="1:7" ht="23.25" customHeight="1" x14ac:dyDescent="0.25">
      <c r="A3" s="187">
        <v>1</v>
      </c>
      <c r="B3" s="193">
        <v>50000</v>
      </c>
      <c r="C3" s="32">
        <v>1</v>
      </c>
      <c r="D3" s="29">
        <f>C3/$C$7</f>
        <v>7.6923076923076927E-2</v>
      </c>
      <c r="E3" s="141">
        <v>1</v>
      </c>
      <c r="F3" s="44">
        <f>$B$3*D3</f>
        <v>3846.1538461538462</v>
      </c>
      <c r="G3" s="47">
        <f>F3*47%</f>
        <v>1807.6923076923076</v>
      </c>
    </row>
    <row r="4" spans="1:7" ht="18.75" customHeight="1" x14ac:dyDescent="0.25">
      <c r="A4" s="188"/>
      <c r="B4" s="194"/>
      <c r="C4" s="26">
        <v>5</v>
      </c>
      <c r="D4" s="30">
        <f>C4/$C$7</f>
        <v>0.38461538461538464</v>
      </c>
      <c r="E4" s="142">
        <v>2</v>
      </c>
      <c r="F4" s="45">
        <f t="shared" ref="F4:F6" si="0">$B$3*D4</f>
        <v>19230.76923076923</v>
      </c>
      <c r="G4" s="48">
        <f t="shared" ref="G4:G6" si="1">F4*47%</f>
        <v>9038.4615384615372</v>
      </c>
    </row>
    <row r="5" spans="1:7" ht="14.25" customHeight="1" x14ac:dyDescent="0.25">
      <c r="A5" s="188"/>
      <c r="B5" s="194"/>
      <c r="C5" s="26">
        <v>3</v>
      </c>
      <c r="D5" s="30">
        <f>C5/$C$7</f>
        <v>0.23076923076923078</v>
      </c>
      <c r="E5" s="142">
        <v>3</v>
      </c>
      <c r="F5" s="45">
        <f t="shared" si="0"/>
        <v>11538.461538461539</v>
      </c>
      <c r="G5" s="48">
        <f t="shared" si="1"/>
        <v>5423.0769230769229</v>
      </c>
    </row>
    <row r="6" spans="1:7" ht="20.25" customHeight="1" thickBot="1" x14ac:dyDescent="0.3">
      <c r="A6" s="189"/>
      <c r="B6" s="195"/>
      <c r="C6" s="26">
        <v>4</v>
      </c>
      <c r="D6" s="31">
        <f>C6/$C$7</f>
        <v>0.30769230769230771</v>
      </c>
      <c r="E6" s="143">
        <v>4</v>
      </c>
      <c r="F6" s="46">
        <f t="shared" si="0"/>
        <v>15384.615384615385</v>
      </c>
      <c r="G6" s="49">
        <f t="shared" si="1"/>
        <v>7230.7692307692305</v>
      </c>
    </row>
    <row r="7" spans="1:7" ht="16.5" customHeight="1" thickBot="1" x14ac:dyDescent="0.3">
      <c r="A7" s="7"/>
      <c r="B7" s="8"/>
      <c r="C7" s="13">
        <f>SUM(C3:C6)</f>
        <v>13</v>
      </c>
      <c r="D7" s="9"/>
      <c r="E7" s="10"/>
      <c r="F7" s="8"/>
      <c r="G7" s="11"/>
    </row>
    <row r="8" spans="1:7" ht="16.5" customHeight="1" thickBot="1" x14ac:dyDescent="0.3">
      <c r="A8" s="7"/>
      <c r="B8" s="8"/>
      <c r="C8" s="12"/>
      <c r="D8" s="9"/>
      <c r="E8" s="10"/>
      <c r="F8" s="8"/>
      <c r="G8" s="11"/>
    </row>
    <row r="9" spans="1:7" ht="18" x14ac:dyDescent="0.25">
      <c r="A9" s="190">
        <v>2</v>
      </c>
      <c r="B9" s="193">
        <v>100000</v>
      </c>
      <c r="C9" s="154">
        <v>1</v>
      </c>
      <c r="D9" s="38">
        <f>C9/$C$15</f>
        <v>0.05</v>
      </c>
      <c r="E9" s="35">
        <v>5</v>
      </c>
      <c r="F9" s="41">
        <f>$B$9*D9</f>
        <v>5000</v>
      </c>
      <c r="G9" s="47">
        <f>F9*47%</f>
        <v>2350</v>
      </c>
    </row>
    <row r="10" spans="1:7" ht="18" x14ac:dyDescent="0.25">
      <c r="A10" s="191"/>
      <c r="B10" s="194"/>
      <c r="C10" s="28">
        <v>2</v>
      </c>
      <c r="D10" s="39">
        <f t="shared" ref="D10:D14" si="2">C10/$C$15</f>
        <v>0.1</v>
      </c>
      <c r="E10" s="36">
        <v>6</v>
      </c>
      <c r="F10" s="42">
        <f>$B$9*D10</f>
        <v>10000</v>
      </c>
      <c r="G10" s="48">
        <f t="shared" ref="G10:G14" si="3">F10*47%</f>
        <v>4700</v>
      </c>
    </row>
    <row r="11" spans="1:7" ht="18" x14ac:dyDescent="0.25">
      <c r="A11" s="191"/>
      <c r="B11" s="194"/>
      <c r="C11" s="28">
        <v>6</v>
      </c>
      <c r="D11" s="39">
        <f t="shared" si="2"/>
        <v>0.3</v>
      </c>
      <c r="E11" s="36">
        <v>7</v>
      </c>
      <c r="F11" s="42">
        <f>$B$9*D11</f>
        <v>30000</v>
      </c>
      <c r="G11" s="48">
        <f t="shared" si="3"/>
        <v>14100</v>
      </c>
    </row>
    <row r="12" spans="1:7" ht="18" x14ac:dyDescent="0.25">
      <c r="A12" s="191"/>
      <c r="B12" s="194"/>
      <c r="C12" s="28">
        <v>4</v>
      </c>
      <c r="D12" s="39">
        <f t="shared" si="2"/>
        <v>0.2</v>
      </c>
      <c r="E12" s="36">
        <v>8</v>
      </c>
      <c r="F12" s="42">
        <f>$B$9*D12</f>
        <v>20000</v>
      </c>
      <c r="G12" s="48">
        <f t="shared" si="3"/>
        <v>9400</v>
      </c>
    </row>
    <row r="13" spans="1:7" ht="18" x14ac:dyDescent="0.25">
      <c r="A13" s="191"/>
      <c r="B13" s="194"/>
      <c r="C13" s="28">
        <v>1</v>
      </c>
      <c r="D13" s="39">
        <f t="shared" si="2"/>
        <v>0.05</v>
      </c>
      <c r="E13" s="36">
        <v>9</v>
      </c>
      <c r="F13" s="42">
        <f t="shared" ref="F13:F14" si="4">$B$9*D13</f>
        <v>5000</v>
      </c>
      <c r="G13" s="48">
        <f t="shared" si="3"/>
        <v>2350</v>
      </c>
    </row>
    <row r="14" spans="1:7" ht="18.75" thickBot="1" x14ac:dyDescent="0.3">
      <c r="A14" s="192"/>
      <c r="B14" s="195"/>
      <c r="C14" s="155">
        <v>6</v>
      </c>
      <c r="D14" s="40">
        <f t="shared" si="2"/>
        <v>0.3</v>
      </c>
      <c r="E14" s="37">
        <v>10</v>
      </c>
      <c r="F14" s="43">
        <f t="shared" si="4"/>
        <v>30000</v>
      </c>
      <c r="G14" s="49">
        <f t="shared" si="3"/>
        <v>14100</v>
      </c>
    </row>
    <row r="15" spans="1:7" ht="18.75" thickBot="1" x14ac:dyDescent="0.3">
      <c r="A15" s="7"/>
      <c r="B15" s="8"/>
      <c r="C15" s="17">
        <f>SUM(C9:C14)</f>
        <v>20</v>
      </c>
      <c r="D15" s="9"/>
      <c r="E15" s="10"/>
      <c r="F15" s="8"/>
      <c r="G15" s="11"/>
    </row>
    <row r="16" spans="1:7" ht="18.75" thickBot="1" x14ac:dyDescent="0.3">
      <c r="A16" s="7"/>
      <c r="B16" s="8"/>
      <c r="C16" s="14"/>
      <c r="D16" s="9"/>
      <c r="E16" s="10"/>
      <c r="F16" s="8"/>
      <c r="G16" s="11"/>
    </row>
    <row r="17" spans="1:10" ht="23.25" customHeight="1" x14ac:dyDescent="0.25">
      <c r="A17" s="181">
        <v>3</v>
      </c>
      <c r="B17" s="184">
        <v>10000</v>
      </c>
      <c r="C17" s="32">
        <v>1</v>
      </c>
      <c r="D17" s="151">
        <f>C17/C22</f>
        <v>0.14285714285714285</v>
      </c>
      <c r="E17" s="35">
        <v>11</v>
      </c>
      <c r="F17" s="47">
        <f>B17*D17</f>
        <v>1428.5714285714284</v>
      </c>
      <c r="G17" s="148">
        <f>F17*45%</f>
        <v>642.85714285714278</v>
      </c>
      <c r="I17" s="146"/>
      <c r="J17" s="146"/>
    </row>
    <row r="18" spans="1:10" ht="20.25" customHeight="1" x14ac:dyDescent="0.25">
      <c r="A18" s="182"/>
      <c r="B18" s="185"/>
      <c r="C18" s="26">
        <v>1</v>
      </c>
      <c r="D18" s="152">
        <f>C18/C22</f>
        <v>0.14285714285714285</v>
      </c>
      <c r="E18" s="36">
        <v>12</v>
      </c>
      <c r="F18" s="48">
        <f>B17*D18</f>
        <v>1428.5714285714284</v>
      </c>
      <c r="G18" s="149">
        <f t="shared" ref="G18:G21" si="5">F18*45%</f>
        <v>642.85714285714278</v>
      </c>
      <c r="I18" s="146"/>
      <c r="J18" s="146"/>
    </row>
    <row r="19" spans="1:10" ht="18" customHeight="1" x14ac:dyDescent="0.25">
      <c r="A19" s="182"/>
      <c r="B19" s="185"/>
      <c r="C19" s="26">
        <v>2</v>
      </c>
      <c r="D19" s="152">
        <f>C19/C22</f>
        <v>0.2857142857142857</v>
      </c>
      <c r="E19" s="36">
        <v>13</v>
      </c>
      <c r="F19" s="48">
        <f>B17*D19</f>
        <v>2857.1428571428569</v>
      </c>
      <c r="G19" s="149">
        <f t="shared" si="5"/>
        <v>1285.7142857142856</v>
      </c>
      <c r="I19" s="147"/>
      <c r="J19" s="146"/>
    </row>
    <row r="20" spans="1:10" ht="18.75" customHeight="1" x14ac:dyDescent="0.25">
      <c r="A20" s="182"/>
      <c r="B20" s="185"/>
      <c r="C20" s="26">
        <v>1</v>
      </c>
      <c r="D20" s="152">
        <f>C20/C22</f>
        <v>0.14285714285714285</v>
      </c>
      <c r="E20" s="36">
        <v>14</v>
      </c>
      <c r="F20" s="48">
        <f>B17*D20</f>
        <v>1428.5714285714284</v>
      </c>
      <c r="G20" s="149">
        <f t="shared" si="5"/>
        <v>642.85714285714278</v>
      </c>
      <c r="I20" s="146"/>
      <c r="J20" s="146"/>
    </row>
    <row r="21" spans="1:10" ht="20.25" customHeight="1" thickBot="1" x14ac:dyDescent="0.3">
      <c r="A21" s="183"/>
      <c r="B21" s="186"/>
      <c r="C21" s="27">
        <v>2</v>
      </c>
      <c r="D21" s="153">
        <f>C21/C22</f>
        <v>0.2857142857142857</v>
      </c>
      <c r="E21" s="37">
        <v>15</v>
      </c>
      <c r="F21" s="49">
        <f>B17*D21</f>
        <v>2857.1428571428569</v>
      </c>
      <c r="G21" s="150">
        <f t="shared" si="5"/>
        <v>1285.7142857142856</v>
      </c>
    </row>
    <row r="22" spans="1:10" ht="16.5" customHeight="1" thickBot="1" x14ac:dyDescent="0.3">
      <c r="A22" s="7"/>
      <c r="B22" s="8" t="s">
        <v>10</v>
      </c>
      <c r="C22" s="17">
        <f>SUM(C17:C21)</f>
        <v>7</v>
      </c>
      <c r="D22" s="9"/>
      <c r="E22" s="10"/>
      <c r="F22" s="8"/>
      <c r="G22" s="11"/>
    </row>
    <row r="23" spans="1:10" ht="16.5" customHeight="1" thickBot="1" x14ac:dyDescent="0.3">
      <c r="A23" s="15"/>
      <c r="B23" s="16"/>
      <c r="C23" s="14"/>
      <c r="D23" s="9"/>
      <c r="F23" s="18"/>
      <c r="G23" s="19"/>
    </row>
    <row r="24" spans="1:10" ht="16.5" customHeight="1" thickBot="1" x14ac:dyDescent="0.3">
      <c r="A24" s="20" t="s">
        <v>8</v>
      </c>
      <c r="B24" s="21">
        <f>B3+B9+B17</f>
        <v>160000</v>
      </c>
      <c r="C24" s="14"/>
      <c r="D24" s="9"/>
      <c r="F24" s="18"/>
      <c r="G24" s="19"/>
    </row>
    <row r="25" spans="1:10" ht="16.5" customHeight="1" x14ac:dyDescent="0.25">
      <c r="A25" s="15"/>
      <c r="B25" s="16"/>
      <c r="C25" s="14"/>
      <c r="D25" s="9"/>
      <c r="F25" s="18"/>
      <c r="G25" s="19"/>
    </row>
    <row r="26" spans="1:10" ht="16.5" customHeight="1" x14ac:dyDescent="0.25">
      <c r="A26" s="15"/>
      <c r="B26" s="16"/>
      <c r="C26" s="14"/>
      <c r="D26" s="9"/>
      <c r="F26" s="18"/>
      <c r="G26" s="19"/>
    </row>
    <row r="27" spans="1:10" ht="16.5" customHeight="1" x14ac:dyDescent="0.25">
      <c r="A27" s="15"/>
      <c r="B27" s="16"/>
      <c r="C27" s="14"/>
      <c r="D27" s="9"/>
      <c r="F27" s="18"/>
      <c r="G27" s="19"/>
    </row>
    <row r="28" spans="1:10" ht="16.5" customHeight="1" x14ac:dyDescent="0.25">
      <c r="A28" s="15"/>
      <c r="B28" s="16"/>
      <c r="C28" s="14"/>
      <c r="D28" s="9"/>
      <c r="F28" s="18"/>
      <c r="G28" s="19"/>
    </row>
    <row r="29" spans="1:10" ht="16.5" customHeight="1" x14ac:dyDescent="0.25">
      <c r="A29" s="15"/>
      <c r="B29" s="16"/>
      <c r="C29" s="9"/>
      <c r="D29" s="10"/>
      <c r="E29" s="18"/>
      <c r="F29" s="19"/>
    </row>
    <row r="30" spans="1:10" ht="19.5" x14ac:dyDescent="0.25">
      <c r="A30" s="144"/>
      <c r="B30" s="145"/>
      <c r="C30" s="22"/>
      <c r="D30" s="23"/>
      <c r="E30" s="24"/>
      <c r="F30" s="24"/>
    </row>
    <row r="31" spans="1:10" x14ac:dyDescent="0.25">
      <c r="B31" s="25"/>
    </row>
  </sheetData>
  <protectedRanges>
    <protectedRange sqref="E6 E17:E21 E14" name="Диапазон1_1"/>
    <protectedRange sqref="E3:E5" name="Диапазон1_1_6"/>
    <protectedRange sqref="E9:E13" name="Диапазон1_1_9"/>
  </protectedRanges>
  <mergeCells count="6">
    <mergeCell ref="A17:A21"/>
    <mergeCell ref="B17:B21"/>
    <mergeCell ref="A3:A6"/>
    <mergeCell ref="A9:A14"/>
    <mergeCell ref="B9:B14"/>
    <mergeCell ref="B3:B6"/>
  </mergeCells>
  <conditionalFormatting sqref="D9:D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workbookViewId="0">
      <selection activeCell="B18" sqref="A18:D41"/>
    </sheetView>
  </sheetViews>
  <sheetFormatPr defaultRowHeight="15" x14ac:dyDescent="0.25"/>
  <cols>
    <col min="1" max="1" width="9.140625" customWidth="1"/>
    <col min="2" max="2" width="25.85546875" customWidth="1"/>
    <col min="3" max="3" width="15.85546875" customWidth="1"/>
    <col min="4" max="4" width="11.28515625" customWidth="1"/>
    <col min="5" max="5" width="3.28515625" customWidth="1"/>
    <col min="6" max="6" width="3.7109375" customWidth="1"/>
    <col min="7" max="8" width="3.5703125" customWidth="1"/>
    <col min="9" max="9" width="3.7109375" customWidth="1"/>
    <col min="10" max="10" width="3.85546875" customWidth="1"/>
    <col min="11" max="11" width="3.7109375" customWidth="1"/>
    <col min="12" max="12" width="3.5703125" customWidth="1"/>
    <col min="13" max="13" width="3.7109375" customWidth="1"/>
    <col min="14" max="14" width="3.42578125" customWidth="1"/>
    <col min="15" max="15" width="3.7109375" customWidth="1"/>
    <col min="16" max="16" width="3.5703125" customWidth="1"/>
    <col min="17" max="17" width="3.42578125" customWidth="1"/>
    <col min="18" max="19" width="3.28515625" customWidth="1"/>
    <col min="20" max="20" width="3.5703125" customWidth="1"/>
    <col min="21" max="21" width="3.28515625" customWidth="1"/>
    <col min="22" max="22" width="3.85546875" customWidth="1"/>
    <col min="23" max="23" width="3.7109375" customWidth="1"/>
    <col min="24" max="25" width="3.5703125" customWidth="1"/>
    <col min="26" max="26" width="3.85546875" customWidth="1"/>
    <col min="27" max="27" width="3.7109375" customWidth="1"/>
    <col min="28" max="28" width="3.5703125" customWidth="1"/>
    <col min="29" max="29" width="3.7109375" customWidth="1"/>
    <col min="30" max="30" width="3.85546875" customWidth="1"/>
    <col min="31" max="31" width="3.5703125" customWidth="1"/>
    <col min="32" max="32" width="4" customWidth="1"/>
    <col min="33" max="33" width="3.85546875" customWidth="1"/>
    <col min="34" max="34" width="3.7109375" customWidth="1"/>
    <col min="35" max="35" width="3.85546875" customWidth="1"/>
    <col min="36" max="36" width="4.140625" customWidth="1"/>
  </cols>
  <sheetData>
    <row r="1" spans="1:36" x14ac:dyDescent="0.25">
      <c r="A1" s="197"/>
      <c r="B1" s="198"/>
      <c r="C1" s="201"/>
      <c r="D1" s="201"/>
      <c r="E1" s="69">
        <v>1</v>
      </c>
      <c r="F1" s="70">
        <v>2</v>
      </c>
      <c r="G1" s="70">
        <v>3</v>
      </c>
      <c r="H1" s="70">
        <v>4</v>
      </c>
      <c r="I1" s="70">
        <v>5</v>
      </c>
      <c r="J1" s="70">
        <v>6</v>
      </c>
      <c r="K1" s="70">
        <v>7</v>
      </c>
      <c r="L1" s="70">
        <v>8</v>
      </c>
      <c r="M1" s="70">
        <v>9</v>
      </c>
      <c r="N1" s="70">
        <v>10</v>
      </c>
      <c r="O1" s="70">
        <v>11</v>
      </c>
      <c r="P1" s="70">
        <v>12</v>
      </c>
      <c r="Q1" s="70">
        <v>13</v>
      </c>
      <c r="R1" s="70">
        <v>14</v>
      </c>
      <c r="S1" s="70">
        <v>15</v>
      </c>
      <c r="T1" s="70">
        <v>16</v>
      </c>
      <c r="U1" s="70">
        <v>17</v>
      </c>
      <c r="V1" s="70">
        <v>18</v>
      </c>
      <c r="W1" s="70">
        <v>19</v>
      </c>
      <c r="X1" s="70">
        <v>20</v>
      </c>
      <c r="Y1" s="70">
        <v>21</v>
      </c>
      <c r="Z1" s="70">
        <v>22</v>
      </c>
      <c r="AA1" s="70">
        <v>23</v>
      </c>
      <c r="AB1" s="70">
        <v>24</v>
      </c>
      <c r="AC1" s="70">
        <v>25</v>
      </c>
      <c r="AD1" s="70">
        <v>26</v>
      </c>
      <c r="AE1" s="70">
        <v>27</v>
      </c>
      <c r="AF1" s="70">
        <v>28</v>
      </c>
      <c r="AG1" s="70">
        <v>29</v>
      </c>
      <c r="AH1" s="70">
        <v>30</v>
      </c>
      <c r="AI1" s="71">
        <v>31</v>
      </c>
      <c r="AJ1" s="204">
        <f>AJ8+AJ14+AJ22+AJ30+AJ36+AJ42+AJ48</f>
        <v>532</v>
      </c>
    </row>
    <row r="2" spans="1:36" ht="15.75" thickBot="1" x14ac:dyDescent="0.3">
      <c r="A2" s="199"/>
      <c r="B2" s="200"/>
      <c r="C2" s="202"/>
      <c r="D2" s="203"/>
      <c r="E2" s="72" t="s">
        <v>5</v>
      </c>
      <c r="F2" s="73" t="s">
        <v>6</v>
      </c>
      <c r="G2" s="72" t="s">
        <v>0</v>
      </c>
      <c r="H2" s="73" t="s">
        <v>1</v>
      </c>
      <c r="I2" s="72" t="s">
        <v>2</v>
      </c>
      <c r="J2" s="73" t="s">
        <v>3</v>
      </c>
      <c r="K2" s="72" t="s">
        <v>4</v>
      </c>
      <c r="L2" s="73" t="s">
        <v>5</v>
      </c>
      <c r="M2" s="72" t="s">
        <v>6</v>
      </c>
      <c r="N2" s="73" t="s">
        <v>0</v>
      </c>
      <c r="O2" s="72" t="s">
        <v>1</v>
      </c>
      <c r="P2" s="73" t="s">
        <v>2</v>
      </c>
      <c r="Q2" s="72" t="s">
        <v>3</v>
      </c>
      <c r="R2" s="73" t="s">
        <v>4</v>
      </c>
      <c r="S2" s="72" t="s">
        <v>5</v>
      </c>
      <c r="T2" s="73" t="s">
        <v>6</v>
      </c>
      <c r="U2" s="72" t="s">
        <v>0</v>
      </c>
      <c r="V2" s="73" t="s">
        <v>1</v>
      </c>
      <c r="W2" s="72" t="s">
        <v>2</v>
      </c>
      <c r="X2" s="73" t="s">
        <v>3</v>
      </c>
      <c r="Y2" s="72" t="s">
        <v>4</v>
      </c>
      <c r="Z2" s="73" t="s">
        <v>5</v>
      </c>
      <c r="AA2" s="72" t="s">
        <v>6</v>
      </c>
      <c r="AB2" s="73" t="s">
        <v>0</v>
      </c>
      <c r="AC2" s="72" t="s">
        <v>1</v>
      </c>
      <c r="AD2" s="73" t="s">
        <v>2</v>
      </c>
      <c r="AE2" s="72" t="s">
        <v>3</v>
      </c>
      <c r="AF2" s="73" t="s">
        <v>4</v>
      </c>
      <c r="AG2" s="72" t="s">
        <v>5</v>
      </c>
      <c r="AH2" s="73" t="s">
        <v>6</v>
      </c>
      <c r="AI2" s="72" t="s">
        <v>0</v>
      </c>
      <c r="AJ2" s="205"/>
    </row>
    <row r="3" spans="1:36" ht="15.75" x14ac:dyDescent="0.25">
      <c r="A3" s="89"/>
      <c r="B3" s="74"/>
      <c r="C3" s="120"/>
      <c r="D3" s="123"/>
      <c r="E3" s="156" t="s">
        <v>12</v>
      </c>
      <c r="F3" s="61" t="s">
        <v>12</v>
      </c>
      <c r="G3" s="61" t="s">
        <v>12</v>
      </c>
      <c r="H3" s="61" t="s">
        <v>12</v>
      </c>
      <c r="I3" s="61" t="s">
        <v>12</v>
      </c>
      <c r="J3" s="61" t="s">
        <v>12</v>
      </c>
      <c r="K3" s="61" t="s">
        <v>12</v>
      </c>
      <c r="L3" s="61" t="s">
        <v>12</v>
      </c>
      <c r="M3" s="61" t="s">
        <v>12</v>
      </c>
      <c r="N3" s="61" t="s">
        <v>12</v>
      </c>
      <c r="O3" s="61" t="s">
        <v>12</v>
      </c>
      <c r="P3" s="61" t="s">
        <v>12</v>
      </c>
      <c r="Q3" s="61" t="s">
        <v>12</v>
      </c>
      <c r="R3" s="61" t="s">
        <v>12</v>
      </c>
      <c r="S3" s="61" t="s">
        <v>11</v>
      </c>
      <c r="T3" s="61" t="s">
        <v>11</v>
      </c>
      <c r="U3" s="60"/>
      <c r="V3" s="60"/>
      <c r="W3" s="60"/>
      <c r="X3" s="60"/>
      <c r="Y3" s="60"/>
      <c r="Z3" s="61" t="s">
        <v>11</v>
      </c>
      <c r="AA3" s="61" t="s">
        <v>11</v>
      </c>
      <c r="AB3" s="60"/>
      <c r="AC3" s="60"/>
      <c r="AD3" s="60"/>
      <c r="AE3" s="60"/>
      <c r="AF3" s="60"/>
      <c r="AG3" s="61" t="s">
        <v>11</v>
      </c>
      <c r="AH3" s="61" t="s">
        <v>11</v>
      </c>
      <c r="AI3" s="157"/>
      <c r="AJ3" s="90">
        <f>COUNTBLANK(E3:AI3)</f>
        <v>11</v>
      </c>
    </row>
    <row r="4" spans="1:36" ht="15.75" x14ac:dyDescent="0.25">
      <c r="A4" s="91"/>
      <c r="B4" s="75"/>
      <c r="C4" s="121"/>
      <c r="D4" s="124"/>
      <c r="E4" s="65" t="s">
        <v>11</v>
      </c>
      <c r="F4" s="51"/>
      <c r="G4" s="51"/>
      <c r="H4" s="51"/>
      <c r="I4" s="51"/>
      <c r="J4" s="51"/>
      <c r="K4" s="51"/>
      <c r="L4" s="53" t="s">
        <v>11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3" t="s">
        <v>11</v>
      </c>
      <c r="X4" s="53" t="s">
        <v>11</v>
      </c>
      <c r="Y4" s="51"/>
      <c r="Z4" s="51"/>
      <c r="AA4" s="51"/>
      <c r="AB4" s="51"/>
      <c r="AC4" s="51"/>
      <c r="AD4" s="53" t="s">
        <v>11</v>
      </c>
      <c r="AE4" s="53" t="s">
        <v>11</v>
      </c>
      <c r="AF4" s="51"/>
      <c r="AG4" s="51"/>
      <c r="AH4" s="51"/>
      <c r="AI4" s="158"/>
      <c r="AJ4" s="92">
        <f t="shared" ref="AJ4:AJ7" si="0">COUNTBLANK(E4:AI4)</f>
        <v>25</v>
      </c>
    </row>
    <row r="5" spans="1:36" ht="15.75" x14ac:dyDescent="0.25">
      <c r="A5" s="91"/>
      <c r="B5" s="75"/>
      <c r="C5" s="121"/>
      <c r="D5" s="124"/>
      <c r="E5" s="65" t="s">
        <v>11</v>
      </c>
      <c r="F5" s="51"/>
      <c r="G5" s="53" t="s">
        <v>11</v>
      </c>
      <c r="H5" s="51"/>
      <c r="I5" s="51"/>
      <c r="J5" s="51"/>
      <c r="K5" s="51"/>
      <c r="L5" s="51"/>
      <c r="M5" s="51"/>
      <c r="N5" s="53" t="s">
        <v>11</v>
      </c>
      <c r="O5" s="53" t="s">
        <v>11</v>
      </c>
      <c r="P5" s="51"/>
      <c r="Q5" s="51"/>
      <c r="R5" s="51"/>
      <c r="S5" s="51"/>
      <c r="T5" s="51"/>
      <c r="U5" s="53" t="s">
        <v>11</v>
      </c>
      <c r="V5" s="53" t="s">
        <v>11</v>
      </c>
      <c r="W5" s="51"/>
      <c r="X5" s="51"/>
      <c r="Y5" s="51"/>
      <c r="Z5" s="51"/>
      <c r="AA5" s="51"/>
      <c r="AB5" s="53" t="s">
        <v>11</v>
      </c>
      <c r="AC5" s="53" t="s">
        <v>11</v>
      </c>
      <c r="AD5" s="51"/>
      <c r="AE5" s="51"/>
      <c r="AF5" s="51"/>
      <c r="AG5" s="51"/>
      <c r="AH5" s="51"/>
      <c r="AI5" s="158"/>
      <c r="AJ5" s="92">
        <f t="shared" si="0"/>
        <v>23</v>
      </c>
    </row>
    <row r="6" spans="1:36" ht="15.75" x14ac:dyDescent="0.25">
      <c r="A6" s="91"/>
      <c r="B6" s="75"/>
      <c r="C6" s="121"/>
      <c r="D6" s="124"/>
      <c r="E6" s="65" t="s">
        <v>11</v>
      </c>
      <c r="F6" s="53" t="s">
        <v>11</v>
      </c>
      <c r="G6" s="51"/>
      <c r="H6" s="51"/>
      <c r="I6" s="51"/>
      <c r="J6" s="51"/>
      <c r="K6" s="51"/>
      <c r="L6" s="53" t="s">
        <v>11</v>
      </c>
      <c r="M6" s="53" t="s">
        <v>11</v>
      </c>
      <c r="N6" s="51"/>
      <c r="O6" s="51"/>
      <c r="P6" s="51"/>
      <c r="Q6" s="51"/>
      <c r="R6" s="51"/>
      <c r="S6" s="53" t="s">
        <v>11</v>
      </c>
      <c r="T6" s="53" t="s">
        <v>11</v>
      </c>
      <c r="U6" s="51"/>
      <c r="V6" s="51"/>
      <c r="W6" s="51"/>
      <c r="X6" s="51"/>
      <c r="Y6" s="51"/>
      <c r="Z6" s="53" t="s">
        <v>11</v>
      </c>
      <c r="AA6" s="53" t="s">
        <v>11</v>
      </c>
      <c r="AB6" s="51"/>
      <c r="AC6" s="51"/>
      <c r="AD6" s="51"/>
      <c r="AE6" s="51"/>
      <c r="AF6" s="51"/>
      <c r="AG6" s="53" t="s">
        <v>11</v>
      </c>
      <c r="AH6" s="53" t="s">
        <v>11</v>
      </c>
      <c r="AI6" s="158"/>
      <c r="AJ6" s="92">
        <f t="shared" si="0"/>
        <v>21</v>
      </c>
    </row>
    <row r="7" spans="1:36" ht="16.5" thickBot="1" x14ac:dyDescent="0.3">
      <c r="A7" s="93"/>
      <c r="B7" s="76"/>
      <c r="C7" s="122"/>
      <c r="D7" s="125"/>
      <c r="E7" s="67" t="s">
        <v>11</v>
      </c>
      <c r="F7" s="66" t="s">
        <v>11</v>
      </c>
      <c r="G7" s="66" t="s">
        <v>11</v>
      </c>
      <c r="H7" s="66" t="s">
        <v>11</v>
      </c>
      <c r="I7" s="66" t="s">
        <v>11</v>
      </c>
      <c r="J7" s="66" t="s">
        <v>11</v>
      </c>
      <c r="K7" s="66" t="s">
        <v>11</v>
      </c>
      <c r="L7" s="66" t="s">
        <v>11</v>
      </c>
      <c r="M7" s="66" t="s">
        <v>11</v>
      </c>
      <c r="N7" s="62"/>
      <c r="O7" s="62"/>
      <c r="P7" s="62"/>
      <c r="Q7" s="62"/>
      <c r="R7" s="66" t="s">
        <v>11</v>
      </c>
      <c r="S7" s="66" t="s">
        <v>11</v>
      </c>
      <c r="T7" s="62"/>
      <c r="U7" s="62"/>
      <c r="V7" s="62"/>
      <c r="W7" s="62"/>
      <c r="X7" s="62"/>
      <c r="Y7" s="66" t="s">
        <v>11</v>
      </c>
      <c r="Z7" s="66" t="s">
        <v>11</v>
      </c>
      <c r="AA7" s="62"/>
      <c r="AB7" s="62"/>
      <c r="AC7" s="62"/>
      <c r="AD7" s="62"/>
      <c r="AE7" s="62"/>
      <c r="AF7" s="66" t="s">
        <v>11</v>
      </c>
      <c r="AG7" s="66" t="s">
        <v>11</v>
      </c>
      <c r="AH7" s="62"/>
      <c r="AI7" s="159"/>
      <c r="AJ7" s="94">
        <f t="shared" si="0"/>
        <v>16</v>
      </c>
    </row>
    <row r="8" spans="1:36" ht="15.75" thickBot="1" x14ac:dyDescent="0.3">
      <c r="A8" s="216"/>
      <c r="B8" s="217"/>
      <c r="C8" s="217"/>
      <c r="D8" s="218"/>
      <c r="E8" s="96">
        <f t="shared" ref="E8:AI8" si="1">COUNTBLANK(E3:E7)</f>
        <v>0</v>
      </c>
      <c r="F8" s="97">
        <f t="shared" si="1"/>
        <v>2</v>
      </c>
      <c r="G8" s="97">
        <f t="shared" si="1"/>
        <v>2</v>
      </c>
      <c r="H8" s="97">
        <f t="shared" si="1"/>
        <v>3</v>
      </c>
      <c r="I8" s="97">
        <f t="shared" si="1"/>
        <v>3</v>
      </c>
      <c r="J8" s="97">
        <f t="shared" si="1"/>
        <v>3</v>
      </c>
      <c r="K8" s="97">
        <f t="shared" si="1"/>
        <v>3</v>
      </c>
      <c r="L8" s="97">
        <f t="shared" si="1"/>
        <v>1</v>
      </c>
      <c r="M8" s="97">
        <f t="shared" si="1"/>
        <v>2</v>
      </c>
      <c r="N8" s="97">
        <f t="shared" si="1"/>
        <v>3</v>
      </c>
      <c r="O8" s="97">
        <f t="shared" si="1"/>
        <v>3</v>
      </c>
      <c r="P8" s="97">
        <f t="shared" si="1"/>
        <v>4</v>
      </c>
      <c r="Q8" s="97">
        <f t="shared" si="1"/>
        <v>4</v>
      </c>
      <c r="R8" s="97">
        <f t="shared" si="1"/>
        <v>3</v>
      </c>
      <c r="S8" s="97">
        <f t="shared" si="1"/>
        <v>2</v>
      </c>
      <c r="T8" s="97">
        <f t="shared" si="1"/>
        <v>3</v>
      </c>
      <c r="U8" s="97">
        <f t="shared" si="1"/>
        <v>4</v>
      </c>
      <c r="V8" s="97">
        <f t="shared" si="1"/>
        <v>4</v>
      </c>
      <c r="W8" s="97">
        <f t="shared" si="1"/>
        <v>4</v>
      </c>
      <c r="X8" s="97">
        <f t="shared" si="1"/>
        <v>4</v>
      </c>
      <c r="Y8" s="97">
        <f t="shared" si="1"/>
        <v>4</v>
      </c>
      <c r="Z8" s="97">
        <f t="shared" si="1"/>
        <v>2</v>
      </c>
      <c r="AA8" s="97">
        <f t="shared" si="1"/>
        <v>3</v>
      </c>
      <c r="AB8" s="97">
        <f t="shared" si="1"/>
        <v>4</v>
      </c>
      <c r="AC8" s="97">
        <f t="shared" si="1"/>
        <v>4</v>
      </c>
      <c r="AD8" s="97">
        <f t="shared" si="1"/>
        <v>4</v>
      </c>
      <c r="AE8" s="97">
        <f t="shared" si="1"/>
        <v>4</v>
      </c>
      <c r="AF8" s="97">
        <f t="shared" si="1"/>
        <v>4</v>
      </c>
      <c r="AG8" s="97">
        <f t="shared" si="1"/>
        <v>2</v>
      </c>
      <c r="AH8" s="97">
        <f t="shared" si="1"/>
        <v>3</v>
      </c>
      <c r="AI8" s="97">
        <f t="shared" si="1"/>
        <v>5</v>
      </c>
      <c r="AJ8" s="98">
        <f>SUM(E8:AI8)</f>
        <v>96</v>
      </c>
    </row>
    <row r="9" spans="1:36" x14ac:dyDescent="0.25">
      <c r="A9" s="222"/>
      <c r="B9" s="223"/>
      <c r="C9" s="210"/>
      <c r="D9" s="210"/>
      <c r="E9" s="69">
        <v>1</v>
      </c>
      <c r="F9" s="70">
        <v>2</v>
      </c>
      <c r="G9" s="70">
        <v>3</v>
      </c>
      <c r="H9" s="70">
        <v>4</v>
      </c>
      <c r="I9" s="70">
        <v>5</v>
      </c>
      <c r="J9" s="70">
        <v>6</v>
      </c>
      <c r="K9" s="70">
        <v>7</v>
      </c>
      <c r="L9" s="70">
        <v>8</v>
      </c>
      <c r="M9" s="70">
        <v>9</v>
      </c>
      <c r="N9" s="70">
        <v>10</v>
      </c>
      <c r="O9" s="70">
        <v>11</v>
      </c>
      <c r="P9" s="70">
        <v>12</v>
      </c>
      <c r="Q9" s="70">
        <v>13</v>
      </c>
      <c r="R9" s="70">
        <v>14</v>
      </c>
      <c r="S9" s="70">
        <v>15</v>
      </c>
      <c r="T9" s="70">
        <v>16</v>
      </c>
      <c r="U9" s="70">
        <v>17</v>
      </c>
      <c r="V9" s="70">
        <v>18</v>
      </c>
      <c r="W9" s="70">
        <v>19</v>
      </c>
      <c r="X9" s="70">
        <v>20</v>
      </c>
      <c r="Y9" s="70">
        <v>21</v>
      </c>
      <c r="Z9" s="70">
        <v>22</v>
      </c>
      <c r="AA9" s="70">
        <v>23</v>
      </c>
      <c r="AB9" s="70">
        <v>24</v>
      </c>
      <c r="AC9" s="70">
        <v>25</v>
      </c>
      <c r="AD9" s="70">
        <v>26</v>
      </c>
      <c r="AE9" s="70">
        <v>27</v>
      </c>
      <c r="AF9" s="70">
        <v>28</v>
      </c>
      <c r="AG9" s="70">
        <v>29</v>
      </c>
      <c r="AH9" s="70">
        <v>30</v>
      </c>
      <c r="AI9" s="71">
        <v>31</v>
      </c>
      <c r="AJ9" s="196"/>
    </row>
    <row r="10" spans="1:36" ht="15.75" thickBot="1" x14ac:dyDescent="0.3">
      <c r="A10" s="224"/>
      <c r="B10" s="225"/>
      <c r="C10" s="203"/>
      <c r="D10" s="203"/>
      <c r="E10" s="72" t="s">
        <v>5</v>
      </c>
      <c r="F10" s="73" t="s">
        <v>6</v>
      </c>
      <c r="G10" s="72" t="s">
        <v>0</v>
      </c>
      <c r="H10" s="73" t="s">
        <v>1</v>
      </c>
      <c r="I10" s="72" t="s">
        <v>2</v>
      </c>
      <c r="J10" s="73" t="s">
        <v>3</v>
      </c>
      <c r="K10" s="72" t="s">
        <v>4</v>
      </c>
      <c r="L10" s="73" t="s">
        <v>5</v>
      </c>
      <c r="M10" s="72" t="s">
        <v>6</v>
      </c>
      <c r="N10" s="73" t="s">
        <v>0</v>
      </c>
      <c r="O10" s="72" t="s">
        <v>1</v>
      </c>
      <c r="P10" s="73" t="s">
        <v>2</v>
      </c>
      <c r="Q10" s="72" t="s">
        <v>3</v>
      </c>
      <c r="R10" s="73" t="s">
        <v>4</v>
      </c>
      <c r="S10" s="72" t="s">
        <v>5</v>
      </c>
      <c r="T10" s="73" t="s">
        <v>6</v>
      </c>
      <c r="U10" s="72" t="s">
        <v>0</v>
      </c>
      <c r="V10" s="73" t="s">
        <v>1</v>
      </c>
      <c r="W10" s="72" t="s">
        <v>2</v>
      </c>
      <c r="X10" s="73" t="s">
        <v>3</v>
      </c>
      <c r="Y10" s="72" t="s">
        <v>4</v>
      </c>
      <c r="Z10" s="73" t="s">
        <v>5</v>
      </c>
      <c r="AA10" s="72" t="s">
        <v>6</v>
      </c>
      <c r="AB10" s="73" t="s">
        <v>0</v>
      </c>
      <c r="AC10" s="72" t="s">
        <v>1</v>
      </c>
      <c r="AD10" s="73" t="s">
        <v>2</v>
      </c>
      <c r="AE10" s="72" t="s">
        <v>3</v>
      </c>
      <c r="AF10" s="73" t="s">
        <v>4</v>
      </c>
      <c r="AG10" s="72" t="s">
        <v>5</v>
      </c>
      <c r="AH10" s="73" t="s">
        <v>6</v>
      </c>
      <c r="AI10" s="72" t="s">
        <v>0</v>
      </c>
      <c r="AJ10" s="196"/>
    </row>
    <row r="11" spans="1:36" ht="15.75" x14ac:dyDescent="0.25">
      <c r="A11" s="99"/>
      <c r="B11" s="77"/>
      <c r="C11" s="126"/>
      <c r="D11" s="127"/>
      <c r="E11" s="156" t="s">
        <v>11</v>
      </c>
      <c r="F11" s="61" t="s">
        <v>11</v>
      </c>
      <c r="G11" s="61" t="s">
        <v>11</v>
      </c>
      <c r="H11" s="60"/>
      <c r="I11" s="60"/>
      <c r="J11" s="160"/>
      <c r="K11" s="60"/>
      <c r="L11" s="160"/>
      <c r="M11" s="61" t="s">
        <v>11</v>
      </c>
      <c r="N11" s="61" t="s">
        <v>11</v>
      </c>
      <c r="O11" s="60"/>
      <c r="P11" s="160"/>
      <c r="Q11" s="60"/>
      <c r="R11" s="60"/>
      <c r="S11" s="60"/>
      <c r="T11" s="61" t="s">
        <v>11</v>
      </c>
      <c r="U11" s="61" t="s">
        <v>11</v>
      </c>
      <c r="V11" s="160"/>
      <c r="W11" s="60"/>
      <c r="X11" s="60"/>
      <c r="Y11" s="60"/>
      <c r="Z11" s="61" t="s">
        <v>11</v>
      </c>
      <c r="AA11" s="61" t="s">
        <v>11</v>
      </c>
      <c r="AB11" s="160"/>
      <c r="AC11" s="60"/>
      <c r="AD11" s="60"/>
      <c r="AE11" s="160"/>
      <c r="AF11" s="61" t="s">
        <v>11</v>
      </c>
      <c r="AG11" s="61" t="s">
        <v>11</v>
      </c>
      <c r="AH11" s="160"/>
      <c r="AI11" s="161"/>
      <c r="AJ11" s="90">
        <f>COUNTBLANK(E11:AI11)</f>
        <v>20</v>
      </c>
    </row>
    <row r="12" spans="1:36" ht="15.75" x14ac:dyDescent="0.25">
      <c r="A12" s="100"/>
      <c r="B12" s="78"/>
      <c r="C12" s="128"/>
      <c r="D12" s="124"/>
      <c r="E12" s="65" t="s">
        <v>11</v>
      </c>
      <c r="F12" s="51"/>
      <c r="G12" s="51"/>
      <c r="H12" s="53" t="s">
        <v>11</v>
      </c>
      <c r="I12" s="51"/>
      <c r="J12" s="51"/>
      <c r="K12" s="53" t="s">
        <v>11</v>
      </c>
      <c r="L12" s="53" t="s">
        <v>11</v>
      </c>
      <c r="M12" s="51"/>
      <c r="N12" s="51"/>
      <c r="O12" s="51"/>
      <c r="P12" s="51"/>
      <c r="Q12" s="53" t="s">
        <v>11</v>
      </c>
      <c r="R12" s="53" t="s">
        <v>11</v>
      </c>
      <c r="S12" s="53" t="s">
        <v>11</v>
      </c>
      <c r="T12" s="51"/>
      <c r="U12" s="51"/>
      <c r="V12" s="51"/>
      <c r="W12" s="51"/>
      <c r="X12" s="53" t="s">
        <v>11</v>
      </c>
      <c r="Y12" s="53" t="s">
        <v>11</v>
      </c>
      <c r="Z12" s="51"/>
      <c r="AA12" s="162"/>
      <c r="AB12" s="51"/>
      <c r="AC12" s="51"/>
      <c r="AD12" s="53" t="s">
        <v>11</v>
      </c>
      <c r="AE12" s="53" t="s">
        <v>11</v>
      </c>
      <c r="AF12" s="51"/>
      <c r="AG12" s="162"/>
      <c r="AH12" s="162"/>
      <c r="AI12" s="163"/>
      <c r="AJ12" s="92">
        <f t="shared" ref="AJ12:AJ13" si="2">COUNTBLANK(E12:AI12)</f>
        <v>20</v>
      </c>
    </row>
    <row r="13" spans="1:36" ht="16.5" thickBot="1" x14ac:dyDescent="0.3">
      <c r="A13" s="101"/>
      <c r="B13" s="79"/>
      <c r="C13" s="129"/>
      <c r="D13" s="130"/>
      <c r="E13" s="67" t="s">
        <v>11</v>
      </c>
      <c r="F13" s="62"/>
      <c r="G13" s="62"/>
      <c r="H13" s="62"/>
      <c r="I13" s="66" t="s">
        <v>11</v>
      </c>
      <c r="J13" s="66" t="s">
        <v>11</v>
      </c>
      <c r="K13" s="62"/>
      <c r="L13" s="62"/>
      <c r="M13" s="62"/>
      <c r="N13" s="62"/>
      <c r="O13" s="66" t="s">
        <v>11</v>
      </c>
      <c r="P13" s="66" t="s">
        <v>11</v>
      </c>
      <c r="Q13" s="62"/>
      <c r="R13" s="62"/>
      <c r="S13" s="62"/>
      <c r="T13" s="62"/>
      <c r="U13" s="62"/>
      <c r="V13" s="66" t="s">
        <v>11</v>
      </c>
      <c r="W13" s="66" t="s">
        <v>11</v>
      </c>
      <c r="X13" s="62"/>
      <c r="Y13" s="164"/>
      <c r="Z13" s="165"/>
      <c r="AA13" s="62"/>
      <c r="AB13" s="66" t="s">
        <v>11</v>
      </c>
      <c r="AC13" s="66" t="s">
        <v>11</v>
      </c>
      <c r="AD13" s="62"/>
      <c r="AE13" s="62"/>
      <c r="AF13" s="62"/>
      <c r="AG13" s="62"/>
      <c r="AH13" s="66" t="s">
        <v>11</v>
      </c>
      <c r="AI13" s="166" t="s">
        <v>11</v>
      </c>
      <c r="AJ13" s="94">
        <f t="shared" si="2"/>
        <v>20</v>
      </c>
    </row>
    <row r="14" spans="1:36" ht="15.75" thickBot="1" x14ac:dyDescent="0.3">
      <c r="A14" s="226"/>
      <c r="B14" s="217"/>
      <c r="C14" s="217"/>
      <c r="D14" s="218"/>
      <c r="E14" s="102">
        <f t="shared" ref="E14:AI14" si="3">COUNTBLANK(E11:E13)</f>
        <v>0</v>
      </c>
      <c r="F14" s="102">
        <f t="shared" si="3"/>
        <v>2</v>
      </c>
      <c r="G14" s="102">
        <f t="shared" si="3"/>
        <v>2</v>
      </c>
      <c r="H14" s="102">
        <f t="shared" si="3"/>
        <v>2</v>
      </c>
      <c r="I14" s="102">
        <f t="shared" si="3"/>
        <v>2</v>
      </c>
      <c r="J14" s="102">
        <f t="shared" si="3"/>
        <v>2</v>
      </c>
      <c r="K14" s="102">
        <f t="shared" si="3"/>
        <v>2</v>
      </c>
      <c r="L14" s="102">
        <f t="shared" si="3"/>
        <v>2</v>
      </c>
      <c r="M14" s="102">
        <f t="shared" si="3"/>
        <v>2</v>
      </c>
      <c r="N14" s="102">
        <f t="shared" si="3"/>
        <v>2</v>
      </c>
      <c r="O14" s="102">
        <f t="shared" si="3"/>
        <v>2</v>
      </c>
      <c r="P14" s="102">
        <f t="shared" si="3"/>
        <v>2</v>
      </c>
      <c r="Q14" s="102">
        <f t="shared" si="3"/>
        <v>2</v>
      </c>
      <c r="R14" s="102">
        <f t="shared" si="3"/>
        <v>2</v>
      </c>
      <c r="S14" s="102">
        <f t="shared" si="3"/>
        <v>2</v>
      </c>
      <c r="T14" s="102">
        <f t="shared" si="3"/>
        <v>2</v>
      </c>
      <c r="U14" s="102">
        <f t="shared" si="3"/>
        <v>2</v>
      </c>
      <c r="V14" s="102">
        <f t="shared" si="3"/>
        <v>2</v>
      </c>
      <c r="W14" s="102">
        <f t="shared" si="3"/>
        <v>2</v>
      </c>
      <c r="X14" s="102">
        <f t="shared" si="3"/>
        <v>2</v>
      </c>
      <c r="Y14" s="102">
        <f t="shared" si="3"/>
        <v>2</v>
      </c>
      <c r="Z14" s="102">
        <f t="shared" si="3"/>
        <v>2</v>
      </c>
      <c r="AA14" s="102">
        <f t="shared" si="3"/>
        <v>2</v>
      </c>
      <c r="AB14" s="102">
        <f t="shared" si="3"/>
        <v>2</v>
      </c>
      <c r="AC14" s="102">
        <f t="shared" si="3"/>
        <v>2</v>
      </c>
      <c r="AD14" s="102">
        <f t="shared" si="3"/>
        <v>2</v>
      </c>
      <c r="AE14" s="102">
        <f t="shared" si="3"/>
        <v>2</v>
      </c>
      <c r="AF14" s="102">
        <f t="shared" si="3"/>
        <v>2</v>
      </c>
      <c r="AG14" s="102">
        <f t="shared" si="3"/>
        <v>2</v>
      </c>
      <c r="AH14" s="102">
        <f t="shared" si="3"/>
        <v>2</v>
      </c>
      <c r="AI14" s="102">
        <f t="shared" si="3"/>
        <v>2</v>
      </c>
      <c r="AJ14" s="103">
        <f>SUM(E14:AI14)</f>
        <v>60</v>
      </c>
    </row>
    <row r="15" spans="1:36" x14ac:dyDescent="0.25">
      <c r="A15" s="208"/>
      <c r="B15" s="209"/>
      <c r="C15" s="210"/>
      <c r="D15" s="210"/>
      <c r="E15" s="69">
        <v>1</v>
      </c>
      <c r="F15" s="70">
        <v>2</v>
      </c>
      <c r="G15" s="70">
        <v>3</v>
      </c>
      <c r="H15" s="70">
        <v>4</v>
      </c>
      <c r="I15" s="70">
        <v>5</v>
      </c>
      <c r="J15" s="70">
        <v>6</v>
      </c>
      <c r="K15" s="70">
        <v>7</v>
      </c>
      <c r="L15" s="70">
        <v>8</v>
      </c>
      <c r="M15" s="70">
        <v>9</v>
      </c>
      <c r="N15" s="70">
        <v>10</v>
      </c>
      <c r="O15" s="70">
        <v>11</v>
      </c>
      <c r="P15" s="70">
        <v>12</v>
      </c>
      <c r="Q15" s="70">
        <v>13</v>
      </c>
      <c r="R15" s="70">
        <v>14</v>
      </c>
      <c r="S15" s="70">
        <v>15</v>
      </c>
      <c r="T15" s="70">
        <v>16</v>
      </c>
      <c r="U15" s="70">
        <v>17</v>
      </c>
      <c r="V15" s="70">
        <v>18</v>
      </c>
      <c r="W15" s="70">
        <v>19</v>
      </c>
      <c r="X15" s="70">
        <v>20</v>
      </c>
      <c r="Y15" s="70">
        <v>21</v>
      </c>
      <c r="Z15" s="70">
        <v>22</v>
      </c>
      <c r="AA15" s="70">
        <v>23</v>
      </c>
      <c r="AB15" s="70">
        <v>24</v>
      </c>
      <c r="AC15" s="70">
        <v>25</v>
      </c>
      <c r="AD15" s="70">
        <v>26</v>
      </c>
      <c r="AE15" s="70">
        <v>27</v>
      </c>
      <c r="AF15" s="70">
        <v>28</v>
      </c>
      <c r="AG15" s="70">
        <v>29</v>
      </c>
      <c r="AH15" s="70">
        <v>30</v>
      </c>
      <c r="AI15" s="71">
        <v>31</v>
      </c>
      <c r="AJ15" s="206"/>
    </row>
    <row r="16" spans="1:36" ht="15.75" thickBot="1" x14ac:dyDescent="0.3">
      <c r="A16" s="208"/>
      <c r="B16" s="209"/>
      <c r="C16" s="203"/>
      <c r="D16" s="203"/>
      <c r="E16" s="72" t="s">
        <v>5</v>
      </c>
      <c r="F16" s="73" t="s">
        <v>6</v>
      </c>
      <c r="G16" s="72" t="s">
        <v>0</v>
      </c>
      <c r="H16" s="73" t="s">
        <v>1</v>
      </c>
      <c r="I16" s="72" t="s">
        <v>2</v>
      </c>
      <c r="J16" s="73" t="s">
        <v>3</v>
      </c>
      <c r="K16" s="72" t="s">
        <v>4</v>
      </c>
      <c r="L16" s="73" t="s">
        <v>5</v>
      </c>
      <c r="M16" s="72" t="s">
        <v>6</v>
      </c>
      <c r="N16" s="73" t="s">
        <v>0</v>
      </c>
      <c r="O16" s="72" t="s">
        <v>1</v>
      </c>
      <c r="P16" s="73" t="s">
        <v>2</v>
      </c>
      <c r="Q16" s="72" t="s">
        <v>3</v>
      </c>
      <c r="R16" s="73" t="s">
        <v>4</v>
      </c>
      <c r="S16" s="72" t="s">
        <v>5</v>
      </c>
      <c r="T16" s="73" t="s">
        <v>6</v>
      </c>
      <c r="U16" s="72" t="s">
        <v>0</v>
      </c>
      <c r="V16" s="73" t="s">
        <v>1</v>
      </c>
      <c r="W16" s="72" t="s">
        <v>2</v>
      </c>
      <c r="X16" s="73" t="s">
        <v>3</v>
      </c>
      <c r="Y16" s="72" t="s">
        <v>4</v>
      </c>
      <c r="Z16" s="73" t="s">
        <v>5</v>
      </c>
      <c r="AA16" s="72" t="s">
        <v>6</v>
      </c>
      <c r="AB16" s="73" t="s">
        <v>0</v>
      </c>
      <c r="AC16" s="72" t="s">
        <v>1</v>
      </c>
      <c r="AD16" s="73" t="s">
        <v>2</v>
      </c>
      <c r="AE16" s="72" t="s">
        <v>3</v>
      </c>
      <c r="AF16" s="73" t="s">
        <v>4</v>
      </c>
      <c r="AG16" s="72" t="s">
        <v>5</v>
      </c>
      <c r="AH16" s="73" t="s">
        <v>6</v>
      </c>
      <c r="AI16" s="72" t="s">
        <v>0</v>
      </c>
      <c r="AJ16" s="211"/>
    </row>
    <row r="17" spans="1:36" ht="16.5" thickBot="1" x14ac:dyDescent="0.3">
      <c r="A17" s="214"/>
      <c r="B17" s="215"/>
      <c r="C17" s="131"/>
      <c r="D17" s="176"/>
      <c r="E17" s="106"/>
      <c r="F17" s="58"/>
      <c r="G17" s="58"/>
      <c r="H17" s="80"/>
      <c r="I17" s="81"/>
      <c r="J17" s="81"/>
      <c r="K17" s="59"/>
      <c r="L17" s="59"/>
      <c r="M17" s="58"/>
      <c r="N17" s="58"/>
      <c r="O17" s="59"/>
      <c r="P17" s="81"/>
      <c r="Q17" s="81"/>
      <c r="R17" s="59"/>
      <c r="S17" s="59"/>
      <c r="T17" s="58"/>
      <c r="U17" s="58"/>
      <c r="V17" s="59"/>
      <c r="W17" s="81"/>
      <c r="X17" s="81"/>
      <c r="Y17" s="59"/>
      <c r="Z17" s="59"/>
      <c r="AA17" s="58"/>
      <c r="AB17" s="58"/>
      <c r="AC17" s="59"/>
      <c r="AD17" s="81"/>
      <c r="AE17" s="81"/>
      <c r="AF17" s="106"/>
      <c r="AG17" s="106"/>
      <c r="AH17" s="106"/>
      <c r="AI17" s="177"/>
      <c r="AJ17" s="179"/>
    </row>
    <row r="18" spans="1:36" ht="15.75" x14ac:dyDescent="0.25">
      <c r="A18" s="100"/>
      <c r="B18" s="232">
        <v>1</v>
      </c>
      <c r="C18" s="233"/>
      <c r="D18" s="175"/>
      <c r="E18" s="167" t="s">
        <v>11</v>
      </c>
      <c r="F18" s="168"/>
      <c r="G18" s="168"/>
      <c r="H18" s="170" t="s">
        <v>11</v>
      </c>
      <c r="I18" s="168"/>
      <c r="J18" s="168"/>
      <c r="K18" s="168"/>
      <c r="L18" s="168"/>
      <c r="M18" s="168"/>
      <c r="N18" s="168"/>
      <c r="O18" s="168"/>
      <c r="P18" s="170" t="s">
        <v>11</v>
      </c>
      <c r="Q18" s="170" t="s">
        <v>11</v>
      </c>
      <c r="R18" s="168"/>
      <c r="S18" s="168"/>
      <c r="T18" s="170" t="s">
        <v>11</v>
      </c>
      <c r="U18" s="170" t="s">
        <v>11</v>
      </c>
      <c r="V18" s="168"/>
      <c r="W18" s="168"/>
      <c r="X18" s="168"/>
      <c r="Y18" s="168"/>
      <c r="Z18" s="168"/>
      <c r="AA18" s="170" t="s">
        <v>11</v>
      </c>
      <c r="AB18" s="170" t="s">
        <v>11</v>
      </c>
      <c r="AC18" s="168"/>
      <c r="AD18" s="168"/>
      <c r="AE18" s="168"/>
      <c r="AF18" s="168"/>
      <c r="AG18" s="168"/>
      <c r="AH18" s="170" t="s">
        <v>11</v>
      </c>
      <c r="AI18" s="170" t="s">
        <v>11</v>
      </c>
      <c r="AJ18" s="178">
        <f t="shared" ref="AJ18:AJ21" si="4">COUNTBLANK(E18:AI18)</f>
        <v>21</v>
      </c>
    </row>
    <row r="19" spans="1:36" ht="15.75" x14ac:dyDescent="0.25">
      <c r="A19" s="100"/>
      <c r="B19" s="232">
        <v>2</v>
      </c>
      <c r="C19" s="233"/>
      <c r="D19" s="133"/>
      <c r="E19" s="65" t="s">
        <v>11</v>
      </c>
      <c r="F19" s="51"/>
      <c r="G19" s="51"/>
      <c r="H19" s="51"/>
      <c r="I19" s="51"/>
      <c r="J19" s="53" t="s">
        <v>11</v>
      </c>
      <c r="K19" s="51"/>
      <c r="L19" s="51"/>
      <c r="M19" s="53" t="s">
        <v>11</v>
      </c>
      <c r="N19" s="53" t="s">
        <v>11</v>
      </c>
      <c r="O19" s="51"/>
      <c r="P19" s="51"/>
      <c r="Q19" s="51"/>
      <c r="R19" s="51"/>
      <c r="S19" s="51"/>
      <c r="T19" s="53" t="s">
        <v>11</v>
      </c>
      <c r="U19" s="53" t="s">
        <v>11</v>
      </c>
      <c r="V19" s="51"/>
      <c r="W19" s="51"/>
      <c r="X19" s="51"/>
      <c r="Y19" s="51"/>
      <c r="Z19" s="51"/>
      <c r="AA19" s="53" t="s">
        <v>11</v>
      </c>
      <c r="AB19" s="53" t="s">
        <v>11</v>
      </c>
      <c r="AC19" s="51"/>
      <c r="AD19" s="51"/>
      <c r="AE19" s="51"/>
      <c r="AF19" s="51"/>
      <c r="AG19" s="51"/>
      <c r="AH19" s="53" t="s">
        <v>11</v>
      </c>
      <c r="AI19" s="53" t="s">
        <v>11</v>
      </c>
      <c r="AJ19" s="92">
        <f t="shared" si="4"/>
        <v>21</v>
      </c>
    </row>
    <row r="20" spans="1:36" ht="15.75" x14ac:dyDescent="0.25">
      <c r="A20" s="100"/>
      <c r="B20" s="234">
        <v>3</v>
      </c>
      <c r="C20" s="235"/>
      <c r="D20" s="134"/>
      <c r="E20" s="65" t="s">
        <v>11</v>
      </c>
      <c r="F20" s="51"/>
      <c r="G20" s="51"/>
      <c r="H20" s="53" t="s">
        <v>11</v>
      </c>
      <c r="I20" s="51"/>
      <c r="J20" s="51"/>
      <c r="K20" s="51"/>
      <c r="L20" s="51"/>
      <c r="M20" s="51"/>
      <c r="N20" s="51"/>
      <c r="O20" s="53" t="s">
        <v>11</v>
      </c>
      <c r="P20" s="53" t="s">
        <v>11</v>
      </c>
      <c r="Q20" s="51"/>
      <c r="R20" s="51"/>
      <c r="S20" s="51"/>
      <c r="T20" s="51"/>
      <c r="U20" s="51"/>
      <c r="V20" s="53" t="s">
        <v>11</v>
      </c>
      <c r="W20" s="53" t="s">
        <v>11</v>
      </c>
      <c r="X20" s="51"/>
      <c r="Y20" s="51"/>
      <c r="Z20" s="51"/>
      <c r="AA20" s="51"/>
      <c r="AB20" s="51"/>
      <c r="AC20" s="53" t="s">
        <v>11</v>
      </c>
      <c r="AD20" s="53" t="s">
        <v>11</v>
      </c>
      <c r="AE20" s="51"/>
      <c r="AF20" s="51"/>
      <c r="AG20" s="51"/>
      <c r="AH20" s="51"/>
      <c r="AI20" s="169"/>
      <c r="AJ20" s="92">
        <f t="shared" si="4"/>
        <v>23</v>
      </c>
    </row>
    <row r="21" spans="1:36" ht="16.5" thickBot="1" x14ac:dyDescent="0.3">
      <c r="A21" s="100"/>
      <c r="B21" s="234">
        <v>4</v>
      </c>
      <c r="C21" s="235"/>
      <c r="D21" s="134"/>
      <c r="E21" s="65" t="s">
        <v>11</v>
      </c>
      <c r="F21" s="51"/>
      <c r="G21" s="51"/>
      <c r="H21" s="51"/>
      <c r="I21" s="53" t="s">
        <v>11</v>
      </c>
      <c r="J21" s="51"/>
      <c r="K21" s="51"/>
      <c r="L21" s="51"/>
      <c r="M21" s="51"/>
      <c r="N21" s="51"/>
      <c r="O21" s="53" t="s">
        <v>11</v>
      </c>
      <c r="P21" s="53" t="s">
        <v>11</v>
      </c>
      <c r="Q21" s="51"/>
      <c r="R21" s="51"/>
      <c r="S21" s="51"/>
      <c r="T21" s="51"/>
      <c r="U21" s="51"/>
      <c r="V21" s="53" t="s">
        <v>11</v>
      </c>
      <c r="W21" s="53" t="s">
        <v>11</v>
      </c>
      <c r="X21" s="51"/>
      <c r="Y21" s="51"/>
      <c r="Z21" s="51"/>
      <c r="AA21" s="51"/>
      <c r="AB21" s="51"/>
      <c r="AC21" s="53" t="s">
        <v>11</v>
      </c>
      <c r="AD21" s="53" t="s">
        <v>11</v>
      </c>
      <c r="AE21" s="51"/>
      <c r="AF21" s="51"/>
      <c r="AG21" s="51"/>
      <c r="AH21" s="51"/>
      <c r="AI21" s="169"/>
      <c r="AJ21" s="94">
        <f t="shared" si="4"/>
        <v>23</v>
      </c>
    </row>
    <row r="22" spans="1:36" ht="15.75" thickBot="1" x14ac:dyDescent="0.3">
      <c r="A22" s="216"/>
      <c r="B22" s="217"/>
      <c r="C22" s="217"/>
      <c r="D22" s="218"/>
      <c r="E22" s="102">
        <f t="shared" ref="E22:AI22" si="5">COUNTBLANK(E18:E21)</f>
        <v>0</v>
      </c>
      <c r="F22" s="102">
        <f t="shared" si="5"/>
        <v>4</v>
      </c>
      <c r="G22" s="102">
        <f t="shared" si="5"/>
        <v>4</v>
      </c>
      <c r="H22" s="102">
        <f t="shared" si="5"/>
        <v>2</v>
      </c>
      <c r="I22" s="102">
        <f t="shared" si="5"/>
        <v>3</v>
      </c>
      <c r="J22" s="102">
        <f t="shared" si="5"/>
        <v>3</v>
      </c>
      <c r="K22" s="102">
        <f t="shared" si="5"/>
        <v>4</v>
      </c>
      <c r="L22" s="102">
        <f t="shared" si="5"/>
        <v>4</v>
      </c>
      <c r="M22" s="102">
        <f t="shared" si="5"/>
        <v>3</v>
      </c>
      <c r="N22" s="102">
        <f t="shared" si="5"/>
        <v>3</v>
      </c>
      <c r="O22" s="102">
        <f t="shared" si="5"/>
        <v>2</v>
      </c>
      <c r="P22" s="102">
        <f t="shared" si="5"/>
        <v>1</v>
      </c>
      <c r="Q22" s="102">
        <f t="shared" si="5"/>
        <v>3</v>
      </c>
      <c r="R22" s="102">
        <f t="shared" si="5"/>
        <v>4</v>
      </c>
      <c r="S22" s="102">
        <f t="shared" si="5"/>
        <v>4</v>
      </c>
      <c r="T22" s="102">
        <f t="shared" si="5"/>
        <v>2</v>
      </c>
      <c r="U22" s="102">
        <f t="shared" si="5"/>
        <v>2</v>
      </c>
      <c r="V22" s="102">
        <f t="shared" si="5"/>
        <v>2</v>
      </c>
      <c r="W22" s="102">
        <f t="shared" si="5"/>
        <v>2</v>
      </c>
      <c r="X22" s="102">
        <f t="shared" si="5"/>
        <v>4</v>
      </c>
      <c r="Y22" s="102">
        <f t="shared" si="5"/>
        <v>4</v>
      </c>
      <c r="Z22" s="102">
        <f t="shared" si="5"/>
        <v>4</v>
      </c>
      <c r="AA22" s="102">
        <f t="shared" si="5"/>
        <v>2</v>
      </c>
      <c r="AB22" s="102">
        <f t="shared" si="5"/>
        <v>2</v>
      </c>
      <c r="AC22" s="102">
        <f t="shared" si="5"/>
        <v>2</v>
      </c>
      <c r="AD22" s="102">
        <f t="shared" si="5"/>
        <v>2</v>
      </c>
      <c r="AE22" s="102">
        <f t="shared" si="5"/>
        <v>4</v>
      </c>
      <c r="AF22" s="102">
        <f t="shared" si="5"/>
        <v>4</v>
      </c>
      <c r="AG22" s="102">
        <f t="shared" si="5"/>
        <v>4</v>
      </c>
      <c r="AH22" s="102">
        <f t="shared" si="5"/>
        <v>2</v>
      </c>
      <c r="AI22" s="102">
        <f t="shared" si="5"/>
        <v>2</v>
      </c>
      <c r="AJ22" s="105">
        <f>SUM(E22:AI22)</f>
        <v>88</v>
      </c>
    </row>
    <row r="23" spans="1:36" ht="16.5" thickBot="1" x14ac:dyDescent="0.3">
      <c r="A23" s="212"/>
      <c r="B23" s="213"/>
      <c r="C23" s="236"/>
      <c r="D23" s="135"/>
      <c r="E23" s="180"/>
      <c r="F23" s="80"/>
      <c r="G23" s="58"/>
      <c r="H23" s="58"/>
      <c r="I23" s="81"/>
      <c r="J23" s="81"/>
      <c r="K23" s="106"/>
      <c r="L23" s="106"/>
      <c r="M23" s="106"/>
      <c r="N23" s="58"/>
      <c r="O23" s="58"/>
      <c r="P23" s="81"/>
      <c r="Q23" s="81"/>
      <c r="R23" s="106"/>
      <c r="S23" s="58"/>
      <c r="T23" s="58"/>
      <c r="U23" s="59"/>
      <c r="V23" s="106"/>
      <c r="W23" s="81"/>
      <c r="X23" s="81"/>
      <c r="Y23" s="106"/>
      <c r="Z23" s="58"/>
      <c r="AA23" s="58"/>
      <c r="AB23" s="59"/>
      <c r="AC23" s="106"/>
      <c r="AD23" s="81"/>
      <c r="AE23" s="81"/>
      <c r="AF23" s="106"/>
      <c r="AG23" s="106"/>
      <c r="AH23" s="106"/>
      <c r="AI23" s="177"/>
      <c r="AJ23" s="95"/>
    </row>
    <row r="24" spans="1:36" ht="15.75" x14ac:dyDescent="0.25">
      <c r="A24" s="104"/>
      <c r="B24" s="237">
        <v>5</v>
      </c>
      <c r="C24" s="238"/>
      <c r="D24" s="127"/>
      <c r="E24" s="167" t="s">
        <v>11</v>
      </c>
      <c r="F24" s="168"/>
      <c r="G24" s="170" t="s">
        <v>11</v>
      </c>
      <c r="H24" s="168"/>
      <c r="I24" s="168"/>
      <c r="J24" s="168"/>
      <c r="K24" s="168"/>
      <c r="L24" s="168"/>
      <c r="M24" s="170" t="s">
        <v>11</v>
      </c>
      <c r="N24" s="170" t="s">
        <v>11</v>
      </c>
      <c r="O24" s="168"/>
      <c r="P24" s="168"/>
      <c r="Q24" s="168"/>
      <c r="R24" s="168"/>
      <c r="S24" s="168"/>
      <c r="T24" s="170" t="s">
        <v>11</v>
      </c>
      <c r="U24" s="170" t="s">
        <v>11</v>
      </c>
      <c r="V24" s="168"/>
      <c r="W24" s="168"/>
      <c r="X24" s="168"/>
      <c r="Y24" s="168"/>
      <c r="Z24" s="168"/>
      <c r="AA24" s="170" t="s">
        <v>11</v>
      </c>
      <c r="AB24" s="170" t="s">
        <v>11</v>
      </c>
      <c r="AC24" s="168"/>
      <c r="AD24" s="168"/>
      <c r="AE24" s="168"/>
      <c r="AF24" s="168"/>
      <c r="AG24" s="168"/>
      <c r="AH24" s="170" t="s">
        <v>11</v>
      </c>
      <c r="AI24" s="170" t="s">
        <v>11</v>
      </c>
      <c r="AJ24" s="90">
        <f>COUNTBLANK(E24:AI24)</f>
        <v>21</v>
      </c>
    </row>
    <row r="25" spans="1:36" ht="15.75" x14ac:dyDescent="0.25">
      <c r="A25" s="100"/>
      <c r="B25" s="239">
        <v>6</v>
      </c>
      <c r="C25" s="240"/>
      <c r="D25" s="133"/>
      <c r="E25" s="65" t="s">
        <v>11</v>
      </c>
      <c r="F25" s="51"/>
      <c r="H25" s="51"/>
      <c r="I25" s="51"/>
      <c r="J25" s="53" t="s">
        <v>11</v>
      </c>
      <c r="K25" s="51"/>
      <c r="L25" s="51"/>
      <c r="M25" s="53" t="s">
        <v>11</v>
      </c>
      <c r="N25" s="53" t="s">
        <v>11</v>
      </c>
      <c r="O25" s="51"/>
      <c r="P25" s="51"/>
      <c r="Q25" s="51"/>
      <c r="R25" s="51"/>
      <c r="S25" s="51"/>
      <c r="T25" s="53" t="s">
        <v>11</v>
      </c>
      <c r="U25" s="53" t="s">
        <v>11</v>
      </c>
      <c r="V25" s="51"/>
      <c r="W25" s="51"/>
      <c r="X25" s="51"/>
      <c r="Y25" s="51"/>
      <c r="Z25" s="51"/>
      <c r="AA25" s="53" t="s">
        <v>11</v>
      </c>
      <c r="AB25" s="53" t="s">
        <v>11</v>
      </c>
      <c r="AC25" s="51"/>
      <c r="AD25" s="51"/>
      <c r="AE25" s="51"/>
      <c r="AF25" s="51"/>
      <c r="AG25" s="51"/>
      <c r="AH25" s="53" t="s">
        <v>11</v>
      </c>
      <c r="AI25" s="53" t="s">
        <v>11</v>
      </c>
      <c r="AJ25" s="92">
        <f t="shared" ref="AJ25:AJ29" si="6">COUNTBLANK(E25:AI25)</f>
        <v>21</v>
      </c>
    </row>
    <row r="26" spans="1:36" ht="15.75" x14ac:dyDescent="0.25">
      <c r="A26" s="100"/>
      <c r="B26" s="239">
        <v>7</v>
      </c>
      <c r="C26" s="240"/>
      <c r="D26" s="133"/>
      <c r="E26" s="65" t="s">
        <v>11</v>
      </c>
      <c r="F26" s="51"/>
      <c r="G26" s="51"/>
      <c r="H26" s="53" t="s">
        <v>11</v>
      </c>
      <c r="I26" s="171"/>
      <c r="J26" s="51"/>
      <c r="K26" s="51"/>
      <c r="L26" s="51"/>
      <c r="M26" s="51"/>
      <c r="N26" s="51"/>
      <c r="O26" s="53" t="s">
        <v>11</v>
      </c>
      <c r="P26" s="53" t="s">
        <v>11</v>
      </c>
      <c r="Q26" s="51"/>
      <c r="R26" s="51"/>
      <c r="S26" s="51"/>
      <c r="T26" s="171"/>
      <c r="U26" s="171"/>
      <c r="V26" s="53" t="s">
        <v>11</v>
      </c>
      <c r="W26" s="53" t="s">
        <v>11</v>
      </c>
      <c r="X26" s="51"/>
      <c r="Y26" s="51"/>
      <c r="Z26" s="51"/>
      <c r="AA26" s="51"/>
      <c r="AB26" s="51"/>
      <c r="AC26" s="53" t="s">
        <v>11</v>
      </c>
      <c r="AD26" s="53" t="s">
        <v>11</v>
      </c>
      <c r="AE26" s="51"/>
      <c r="AF26" s="51"/>
      <c r="AG26" s="51"/>
      <c r="AH26" s="51"/>
      <c r="AI26" s="63"/>
      <c r="AJ26" s="92">
        <f t="shared" si="6"/>
        <v>23</v>
      </c>
    </row>
    <row r="27" spans="1:36" ht="15.75" customHeight="1" x14ac:dyDescent="0.25">
      <c r="A27" s="100"/>
      <c r="B27" s="239">
        <v>8</v>
      </c>
      <c r="C27" s="240"/>
      <c r="D27" s="133"/>
      <c r="E27" s="65" t="s">
        <v>11</v>
      </c>
      <c r="F27" s="51"/>
      <c r="G27" s="51"/>
      <c r="H27" s="57"/>
      <c r="I27" s="53" t="s">
        <v>11</v>
      </c>
      <c r="J27" s="57"/>
      <c r="K27" s="51"/>
      <c r="L27" s="51"/>
      <c r="M27" s="51"/>
      <c r="N27" s="51"/>
      <c r="O27" s="53" t="s">
        <v>11</v>
      </c>
      <c r="P27" s="53" t="s">
        <v>11</v>
      </c>
      <c r="Q27" s="57"/>
      <c r="R27" s="51"/>
      <c r="S27" s="51"/>
      <c r="T27" s="51"/>
      <c r="U27" s="51"/>
      <c r="V27" s="53" t="s">
        <v>11</v>
      </c>
      <c r="W27" s="53" t="s">
        <v>11</v>
      </c>
      <c r="X27" s="57"/>
      <c r="Y27" s="51"/>
      <c r="Z27" s="51"/>
      <c r="AA27" s="51"/>
      <c r="AB27" s="51"/>
      <c r="AC27" s="53" t="s">
        <v>11</v>
      </c>
      <c r="AD27" s="53" t="s">
        <v>11</v>
      </c>
      <c r="AE27" s="51"/>
      <c r="AF27" s="51"/>
      <c r="AG27" s="51"/>
      <c r="AH27" s="51"/>
      <c r="AI27" s="63"/>
      <c r="AJ27" s="92">
        <f t="shared" si="6"/>
        <v>23</v>
      </c>
    </row>
    <row r="28" spans="1:36" ht="15.75" x14ac:dyDescent="0.25">
      <c r="A28" s="100"/>
      <c r="B28" s="239">
        <v>9</v>
      </c>
      <c r="C28" s="240"/>
      <c r="D28" s="133"/>
      <c r="E28" s="65" t="s">
        <v>11</v>
      </c>
      <c r="F28" s="57"/>
      <c r="G28" s="57"/>
      <c r="H28" s="57"/>
      <c r="I28" s="51"/>
      <c r="J28" s="53" t="s">
        <v>11</v>
      </c>
      <c r="K28" s="51"/>
      <c r="L28" s="51"/>
      <c r="M28" s="53" t="s">
        <v>11</v>
      </c>
      <c r="N28" s="53" t="s">
        <v>11</v>
      </c>
      <c r="O28" s="57"/>
      <c r="P28" s="51"/>
      <c r="Q28" s="51"/>
      <c r="R28" s="51"/>
      <c r="S28" s="51"/>
      <c r="T28" s="53" t="s">
        <v>11</v>
      </c>
      <c r="U28" s="53" t="s">
        <v>11</v>
      </c>
      <c r="V28" s="57"/>
      <c r="W28" s="51"/>
      <c r="X28" s="57"/>
      <c r="Y28" s="51"/>
      <c r="Z28" s="51"/>
      <c r="AA28" s="53" t="s">
        <v>11</v>
      </c>
      <c r="AB28" s="53" t="s">
        <v>11</v>
      </c>
      <c r="AC28" s="51"/>
      <c r="AD28" s="51"/>
      <c r="AE28" s="51"/>
      <c r="AF28" s="51"/>
      <c r="AG28" s="51"/>
      <c r="AH28" s="53" t="s">
        <v>11</v>
      </c>
      <c r="AI28" s="53" t="s">
        <v>11</v>
      </c>
      <c r="AJ28" s="92">
        <f t="shared" si="6"/>
        <v>21</v>
      </c>
    </row>
    <row r="29" spans="1:36" ht="16.5" thickBot="1" x14ac:dyDescent="0.3">
      <c r="A29" s="107"/>
      <c r="B29" s="241">
        <v>10</v>
      </c>
      <c r="C29" s="242"/>
      <c r="D29" s="134"/>
      <c r="E29" s="65" t="s">
        <v>11</v>
      </c>
      <c r="F29" s="62"/>
      <c r="G29" s="62"/>
      <c r="H29" s="62"/>
      <c r="I29" s="62"/>
      <c r="J29" s="53" t="s">
        <v>11</v>
      </c>
      <c r="K29" s="62"/>
      <c r="L29" s="62"/>
      <c r="M29" s="62"/>
      <c r="N29" s="62"/>
      <c r="O29" s="53" t="s">
        <v>11</v>
      </c>
      <c r="P29" s="53" t="s">
        <v>11</v>
      </c>
      <c r="Q29" s="62"/>
      <c r="R29" s="62"/>
      <c r="S29" s="62"/>
      <c r="T29" s="62"/>
      <c r="U29" s="62"/>
      <c r="V29" s="53" t="s">
        <v>11</v>
      </c>
      <c r="W29" s="53" t="s">
        <v>11</v>
      </c>
      <c r="X29" s="62"/>
      <c r="Y29" s="62"/>
      <c r="Z29" s="62"/>
      <c r="AA29" s="62"/>
      <c r="AB29" s="62"/>
      <c r="AC29" s="53" t="s">
        <v>11</v>
      </c>
      <c r="AD29" s="53" t="s">
        <v>11</v>
      </c>
      <c r="AE29" s="62"/>
      <c r="AF29" s="62"/>
      <c r="AG29" s="62"/>
      <c r="AH29" s="62"/>
      <c r="AI29" s="64"/>
      <c r="AJ29" s="94">
        <f t="shared" si="6"/>
        <v>23</v>
      </c>
    </row>
    <row r="30" spans="1:36" ht="15.75" thickBot="1" x14ac:dyDescent="0.3">
      <c r="A30" s="216"/>
      <c r="B30" s="217"/>
      <c r="C30" s="217"/>
      <c r="D30" s="218"/>
      <c r="E30" s="108">
        <f t="shared" ref="E30:AI30" si="7">COUNTBLANK(E24:E29)</f>
        <v>0</v>
      </c>
      <c r="F30" s="108">
        <f t="shared" si="7"/>
        <v>6</v>
      </c>
      <c r="G30" s="108">
        <f t="shared" si="7"/>
        <v>5</v>
      </c>
      <c r="H30" s="108">
        <f t="shared" si="7"/>
        <v>5</v>
      </c>
      <c r="I30" s="108">
        <f t="shared" si="7"/>
        <v>5</v>
      </c>
      <c r="J30" s="108">
        <f t="shared" si="7"/>
        <v>3</v>
      </c>
      <c r="K30" s="108">
        <f t="shared" si="7"/>
        <v>6</v>
      </c>
      <c r="L30" s="108">
        <f t="shared" si="7"/>
        <v>6</v>
      </c>
      <c r="M30" s="108">
        <f t="shared" si="7"/>
        <v>3</v>
      </c>
      <c r="N30" s="108">
        <f t="shared" si="7"/>
        <v>3</v>
      </c>
      <c r="O30" s="108">
        <f t="shared" si="7"/>
        <v>3</v>
      </c>
      <c r="P30" s="108">
        <f t="shared" si="7"/>
        <v>3</v>
      </c>
      <c r="Q30" s="108">
        <f t="shared" si="7"/>
        <v>6</v>
      </c>
      <c r="R30" s="108">
        <f t="shared" si="7"/>
        <v>6</v>
      </c>
      <c r="S30" s="108">
        <f t="shared" si="7"/>
        <v>6</v>
      </c>
      <c r="T30" s="108">
        <f t="shared" si="7"/>
        <v>3</v>
      </c>
      <c r="U30" s="108">
        <f t="shared" si="7"/>
        <v>3</v>
      </c>
      <c r="V30" s="108">
        <f t="shared" si="7"/>
        <v>3</v>
      </c>
      <c r="W30" s="108">
        <f t="shared" si="7"/>
        <v>3</v>
      </c>
      <c r="X30" s="108">
        <f t="shared" si="7"/>
        <v>6</v>
      </c>
      <c r="Y30" s="108">
        <f t="shared" si="7"/>
        <v>6</v>
      </c>
      <c r="Z30" s="108">
        <f t="shared" si="7"/>
        <v>6</v>
      </c>
      <c r="AA30" s="108">
        <f t="shared" si="7"/>
        <v>3</v>
      </c>
      <c r="AB30" s="108">
        <f t="shared" si="7"/>
        <v>3</v>
      </c>
      <c r="AC30" s="108">
        <f t="shared" si="7"/>
        <v>3</v>
      </c>
      <c r="AD30" s="108">
        <f t="shared" si="7"/>
        <v>3</v>
      </c>
      <c r="AE30" s="108">
        <f t="shared" si="7"/>
        <v>6</v>
      </c>
      <c r="AF30" s="108">
        <f t="shared" si="7"/>
        <v>6</v>
      </c>
      <c r="AG30" s="108">
        <f t="shared" si="7"/>
        <v>6</v>
      </c>
      <c r="AH30" s="108">
        <f t="shared" si="7"/>
        <v>3</v>
      </c>
      <c r="AI30" s="108">
        <f t="shared" si="7"/>
        <v>3</v>
      </c>
      <c r="AJ30" s="109">
        <f>SUM(E30:AI30)</f>
        <v>132</v>
      </c>
    </row>
    <row r="31" spans="1:36" ht="15.75" thickBot="1" x14ac:dyDescent="0.3">
      <c r="A31" s="230"/>
      <c r="B31" s="231"/>
      <c r="C31" s="231"/>
      <c r="D31" s="231"/>
      <c r="E31" s="82">
        <f t="shared" ref="E31:AI31" si="8">+E22+E30</f>
        <v>0</v>
      </c>
      <c r="F31" s="83">
        <f t="shared" si="8"/>
        <v>10</v>
      </c>
      <c r="G31" s="83">
        <f t="shared" si="8"/>
        <v>9</v>
      </c>
      <c r="H31" s="83">
        <f t="shared" si="8"/>
        <v>7</v>
      </c>
      <c r="I31" s="83">
        <f t="shared" si="8"/>
        <v>8</v>
      </c>
      <c r="J31" s="83">
        <f t="shared" si="8"/>
        <v>6</v>
      </c>
      <c r="K31" s="83">
        <f t="shared" si="8"/>
        <v>10</v>
      </c>
      <c r="L31" s="83">
        <f t="shared" si="8"/>
        <v>10</v>
      </c>
      <c r="M31" s="83">
        <f t="shared" si="8"/>
        <v>6</v>
      </c>
      <c r="N31" s="83">
        <f t="shared" si="8"/>
        <v>6</v>
      </c>
      <c r="O31" s="83">
        <f t="shared" si="8"/>
        <v>5</v>
      </c>
      <c r="P31" s="83">
        <f t="shared" si="8"/>
        <v>4</v>
      </c>
      <c r="Q31" s="83">
        <f t="shared" si="8"/>
        <v>9</v>
      </c>
      <c r="R31" s="83">
        <f t="shared" si="8"/>
        <v>10</v>
      </c>
      <c r="S31" s="83">
        <f t="shared" si="8"/>
        <v>10</v>
      </c>
      <c r="T31" s="83">
        <f t="shared" si="8"/>
        <v>5</v>
      </c>
      <c r="U31" s="83">
        <f t="shared" si="8"/>
        <v>5</v>
      </c>
      <c r="V31" s="83">
        <f t="shared" si="8"/>
        <v>5</v>
      </c>
      <c r="W31" s="83">
        <f t="shared" si="8"/>
        <v>5</v>
      </c>
      <c r="X31" s="83">
        <f t="shared" si="8"/>
        <v>10</v>
      </c>
      <c r="Y31" s="83">
        <f t="shared" si="8"/>
        <v>10</v>
      </c>
      <c r="Z31" s="83">
        <f t="shared" si="8"/>
        <v>10</v>
      </c>
      <c r="AA31" s="83">
        <f t="shared" si="8"/>
        <v>5</v>
      </c>
      <c r="AB31" s="83">
        <f t="shared" si="8"/>
        <v>5</v>
      </c>
      <c r="AC31" s="83">
        <f t="shared" si="8"/>
        <v>5</v>
      </c>
      <c r="AD31" s="83">
        <f t="shared" si="8"/>
        <v>5</v>
      </c>
      <c r="AE31" s="83">
        <f t="shared" si="8"/>
        <v>10</v>
      </c>
      <c r="AF31" s="83">
        <f t="shared" si="8"/>
        <v>10</v>
      </c>
      <c r="AG31" s="83">
        <f t="shared" si="8"/>
        <v>10</v>
      </c>
      <c r="AH31" s="83">
        <f t="shared" si="8"/>
        <v>5</v>
      </c>
      <c r="AI31" s="83">
        <f t="shared" si="8"/>
        <v>5</v>
      </c>
      <c r="AJ31" s="110">
        <f>SUM(E31:AI31)</f>
        <v>220</v>
      </c>
    </row>
    <row r="32" spans="1:36" x14ac:dyDescent="0.25">
      <c r="A32" s="227"/>
      <c r="B32" s="228"/>
      <c r="C32" s="201"/>
      <c r="D32" s="201"/>
      <c r="E32" s="69">
        <v>1</v>
      </c>
      <c r="F32" s="70">
        <v>2</v>
      </c>
      <c r="G32" s="70">
        <v>3</v>
      </c>
      <c r="H32" s="70">
        <v>4</v>
      </c>
      <c r="I32" s="70">
        <v>5</v>
      </c>
      <c r="J32" s="70">
        <v>6</v>
      </c>
      <c r="K32" s="70">
        <v>7</v>
      </c>
      <c r="L32" s="70">
        <v>8</v>
      </c>
      <c r="M32" s="70">
        <v>9</v>
      </c>
      <c r="N32" s="70">
        <v>10</v>
      </c>
      <c r="O32" s="70">
        <v>11</v>
      </c>
      <c r="P32" s="70">
        <v>12</v>
      </c>
      <c r="Q32" s="70">
        <v>13</v>
      </c>
      <c r="R32" s="70">
        <v>14</v>
      </c>
      <c r="S32" s="70">
        <v>15</v>
      </c>
      <c r="T32" s="70">
        <v>16</v>
      </c>
      <c r="U32" s="70">
        <v>17</v>
      </c>
      <c r="V32" s="70">
        <v>18</v>
      </c>
      <c r="W32" s="70">
        <v>19</v>
      </c>
      <c r="X32" s="70">
        <v>20</v>
      </c>
      <c r="Y32" s="70">
        <v>21</v>
      </c>
      <c r="Z32" s="70">
        <v>22</v>
      </c>
      <c r="AA32" s="70">
        <v>23</v>
      </c>
      <c r="AB32" s="70">
        <v>24</v>
      </c>
      <c r="AC32" s="70">
        <v>25</v>
      </c>
      <c r="AD32" s="70">
        <v>26</v>
      </c>
      <c r="AE32" s="70">
        <v>27</v>
      </c>
      <c r="AF32" s="70">
        <v>28</v>
      </c>
      <c r="AG32" s="70">
        <v>29</v>
      </c>
      <c r="AH32" s="70">
        <v>30</v>
      </c>
      <c r="AI32" s="71">
        <v>31</v>
      </c>
      <c r="AJ32" s="206"/>
    </row>
    <row r="33" spans="1:36" ht="15.75" thickBot="1" x14ac:dyDescent="0.3">
      <c r="A33" s="224"/>
      <c r="B33" s="229"/>
      <c r="C33" s="202"/>
      <c r="D33" s="202"/>
      <c r="E33" s="72" t="s">
        <v>5</v>
      </c>
      <c r="F33" s="73" t="s">
        <v>6</v>
      </c>
      <c r="G33" s="72" t="s">
        <v>0</v>
      </c>
      <c r="H33" s="73" t="s">
        <v>1</v>
      </c>
      <c r="I33" s="72" t="s">
        <v>2</v>
      </c>
      <c r="J33" s="73" t="s">
        <v>3</v>
      </c>
      <c r="K33" s="72" t="s">
        <v>4</v>
      </c>
      <c r="L33" s="73" t="s">
        <v>5</v>
      </c>
      <c r="M33" s="72" t="s">
        <v>6</v>
      </c>
      <c r="N33" s="73" t="s">
        <v>0</v>
      </c>
      <c r="O33" s="72" t="s">
        <v>1</v>
      </c>
      <c r="P33" s="73" t="s">
        <v>2</v>
      </c>
      <c r="Q33" s="72" t="s">
        <v>3</v>
      </c>
      <c r="R33" s="73" t="s">
        <v>4</v>
      </c>
      <c r="S33" s="72" t="s">
        <v>5</v>
      </c>
      <c r="T33" s="73" t="s">
        <v>6</v>
      </c>
      <c r="U33" s="72" t="s">
        <v>0</v>
      </c>
      <c r="V33" s="73" t="s">
        <v>1</v>
      </c>
      <c r="W33" s="72" t="s">
        <v>2</v>
      </c>
      <c r="X33" s="73" t="s">
        <v>3</v>
      </c>
      <c r="Y33" s="72" t="s">
        <v>4</v>
      </c>
      <c r="Z33" s="73" t="s">
        <v>5</v>
      </c>
      <c r="AA33" s="72" t="s">
        <v>6</v>
      </c>
      <c r="AB33" s="73" t="s">
        <v>0</v>
      </c>
      <c r="AC33" s="72" t="s">
        <v>1</v>
      </c>
      <c r="AD33" s="73" t="s">
        <v>2</v>
      </c>
      <c r="AE33" s="72" t="s">
        <v>3</v>
      </c>
      <c r="AF33" s="73" t="s">
        <v>4</v>
      </c>
      <c r="AG33" s="72" t="s">
        <v>5</v>
      </c>
      <c r="AH33" s="73" t="s">
        <v>6</v>
      </c>
      <c r="AI33" s="72" t="s">
        <v>0</v>
      </c>
      <c r="AJ33" s="207"/>
    </row>
    <row r="34" spans="1:36" ht="15.75" x14ac:dyDescent="0.25">
      <c r="A34" s="84"/>
      <c r="B34" s="243">
        <v>11</v>
      </c>
      <c r="C34" s="244"/>
      <c r="D34" s="124"/>
      <c r="E34" s="156" t="s">
        <v>11</v>
      </c>
      <c r="F34" s="60"/>
      <c r="G34" s="60"/>
      <c r="H34" s="61" t="s">
        <v>11</v>
      </c>
      <c r="I34" s="61" t="s">
        <v>11</v>
      </c>
      <c r="J34" s="61" t="s">
        <v>11</v>
      </c>
      <c r="K34" s="60"/>
      <c r="L34" s="60"/>
      <c r="M34" s="60"/>
      <c r="N34" s="60"/>
      <c r="O34" s="61" t="s">
        <v>11</v>
      </c>
      <c r="P34" s="61" t="s">
        <v>11</v>
      </c>
      <c r="Q34" s="60"/>
      <c r="R34" s="60"/>
      <c r="S34" s="60"/>
      <c r="T34" s="60"/>
      <c r="U34" s="60"/>
      <c r="V34" s="61" t="s">
        <v>11</v>
      </c>
      <c r="W34" s="61" t="s">
        <v>11</v>
      </c>
      <c r="X34" s="61" t="s">
        <v>11</v>
      </c>
      <c r="Y34" s="60"/>
      <c r="Z34" s="60"/>
      <c r="AA34" s="60"/>
      <c r="AB34" s="60"/>
      <c r="AC34" s="61" t="s">
        <v>11</v>
      </c>
      <c r="AD34" s="61" t="s">
        <v>11</v>
      </c>
      <c r="AE34" s="60"/>
      <c r="AF34" s="60"/>
      <c r="AG34" s="60"/>
      <c r="AH34" s="60"/>
      <c r="AI34" s="157"/>
      <c r="AJ34" s="90">
        <f>COUNTBLANK(E34:AI34)</f>
        <v>20</v>
      </c>
    </row>
    <row r="35" spans="1:36" ht="16.5" thickBot="1" x14ac:dyDescent="0.3">
      <c r="A35" s="84"/>
      <c r="B35" s="243">
        <v>12</v>
      </c>
      <c r="C35" s="244"/>
      <c r="D35" s="124"/>
      <c r="E35" s="67" t="s">
        <v>11</v>
      </c>
      <c r="F35" s="66" t="s">
        <v>11</v>
      </c>
      <c r="G35" s="66" t="s">
        <v>11</v>
      </c>
      <c r="H35" s="62"/>
      <c r="I35" s="62"/>
      <c r="J35" s="62"/>
      <c r="K35" s="62"/>
      <c r="L35" s="62"/>
      <c r="M35" s="66" t="s">
        <v>11</v>
      </c>
      <c r="N35" s="66" t="s">
        <v>11</v>
      </c>
      <c r="O35" s="62"/>
      <c r="P35" s="62"/>
      <c r="Q35" s="66" t="s">
        <v>11</v>
      </c>
      <c r="R35" s="62"/>
      <c r="S35" s="62"/>
      <c r="T35" s="66" t="s">
        <v>11</v>
      </c>
      <c r="U35" s="66" t="s">
        <v>11</v>
      </c>
      <c r="V35" s="62"/>
      <c r="W35" s="62"/>
      <c r="X35" s="62"/>
      <c r="Y35" s="62"/>
      <c r="Z35" s="62"/>
      <c r="AA35" s="66" t="s">
        <v>11</v>
      </c>
      <c r="AB35" s="66" t="s">
        <v>11</v>
      </c>
      <c r="AC35" s="62"/>
      <c r="AD35" s="62"/>
      <c r="AE35" s="66" t="s">
        <v>11</v>
      </c>
      <c r="AF35" s="62"/>
      <c r="AG35" s="62"/>
      <c r="AH35" s="66" t="s">
        <v>11</v>
      </c>
      <c r="AI35" s="166" t="s">
        <v>11</v>
      </c>
      <c r="AJ35" s="94">
        <f>COUNTBLANK(E35:AI35)</f>
        <v>18</v>
      </c>
    </row>
    <row r="36" spans="1:36" ht="15.75" thickBot="1" x14ac:dyDescent="0.3">
      <c r="A36" s="216"/>
      <c r="B36" s="217"/>
      <c r="C36" s="217"/>
      <c r="D36" s="218"/>
      <c r="E36" s="111">
        <f t="shared" ref="E36:AI36" si="9">COUNTBLANK(E34:E35)</f>
        <v>0</v>
      </c>
      <c r="F36" s="112">
        <f t="shared" si="9"/>
        <v>1</v>
      </c>
      <c r="G36" s="112">
        <f t="shared" si="9"/>
        <v>1</v>
      </c>
      <c r="H36" s="112">
        <f t="shared" si="9"/>
        <v>1</v>
      </c>
      <c r="I36" s="112">
        <f t="shared" si="9"/>
        <v>1</v>
      </c>
      <c r="J36" s="112">
        <f t="shared" si="9"/>
        <v>1</v>
      </c>
      <c r="K36" s="112">
        <f t="shared" si="9"/>
        <v>2</v>
      </c>
      <c r="L36" s="112">
        <f t="shared" si="9"/>
        <v>2</v>
      </c>
      <c r="M36" s="112">
        <f t="shared" si="9"/>
        <v>1</v>
      </c>
      <c r="N36" s="112">
        <f t="shared" si="9"/>
        <v>1</v>
      </c>
      <c r="O36" s="112">
        <f t="shared" si="9"/>
        <v>1</v>
      </c>
      <c r="P36" s="112">
        <f t="shared" si="9"/>
        <v>1</v>
      </c>
      <c r="Q36" s="112">
        <f t="shared" si="9"/>
        <v>1</v>
      </c>
      <c r="R36" s="112">
        <f t="shared" si="9"/>
        <v>2</v>
      </c>
      <c r="S36" s="112">
        <f t="shared" si="9"/>
        <v>2</v>
      </c>
      <c r="T36" s="112">
        <f t="shared" si="9"/>
        <v>1</v>
      </c>
      <c r="U36" s="112">
        <f t="shared" si="9"/>
        <v>1</v>
      </c>
      <c r="V36" s="112">
        <f t="shared" si="9"/>
        <v>1</v>
      </c>
      <c r="W36" s="112">
        <f t="shared" si="9"/>
        <v>1</v>
      </c>
      <c r="X36" s="112">
        <f t="shared" si="9"/>
        <v>1</v>
      </c>
      <c r="Y36" s="112">
        <f t="shared" si="9"/>
        <v>2</v>
      </c>
      <c r="Z36" s="112">
        <f t="shared" si="9"/>
        <v>2</v>
      </c>
      <c r="AA36" s="112">
        <f t="shared" si="9"/>
        <v>1</v>
      </c>
      <c r="AB36" s="112">
        <f t="shared" si="9"/>
        <v>1</v>
      </c>
      <c r="AC36" s="112">
        <f t="shared" si="9"/>
        <v>1</v>
      </c>
      <c r="AD36" s="112">
        <f t="shared" si="9"/>
        <v>1</v>
      </c>
      <c r="AE36" s="112">
        <f t="shared" si="9"/>
        <v>1</v>
      </c>
      <c r="AF36" s="112">
        <f t="shared" si="9"/>
        <v>2</v>
      </c>
      <c r="AG36" s="112">
        <f t="shared" si="9"/>
        <v>2</v>
      </c>
      <c r="AH36" s="112">
        <f t="shared" si="9"/>
        <v>1</v>
      </c>
      <c r="AI36" s="112">
        <f t="shared" si="9"/>
        <v>1</v>
      </c>
      <c r="AJ36" s="113">
        <f>SUM(E36:AI36)</f>
        <v>38</v>
      </c>
    </row>
    <row r="37" spans="1:36" x14ac:dyDescent="0.25">
      <c r="A37" s="222"/>
      <c r="B37" s="223"/>
      <c r="C37" s="210"/>
      <c r="D37" s="210"/>
      <c r="E37" s="69">
        <v>1</v>
      </c>
      <c r="F37" s="70">
        <v>2</v>
      </c>
      <c r="G37" s="70">
        <v>3</v>
      </c>
      <c r="H37" s="70">
        <v>4</v>
      </c>
      <c r="I37" s="70">
        <v>5</v>
      </c>
      <c r="J37" s="70">
        <v>6</v>
      </c>
      <c r="K37" s="70">
        <v>7</v>
      </c>
      <c r="L37" s="70">
        <v>8</v>
      </c>
      <c r="M37" s="70">
        <v>9</v>
      </c>
      <c r="N37" s="70">
        <v>10</v>
      </c>
      <c r="O37" s="70">
        <v>11</v>
      </c>
      <c r="P37" s="70">
        <v>12</v>
      </c>
      <c r="Q37" s="70">
        <v>13</v>
      </c>
      <c r="R37" s="70">
        <v>14</v>
      </c>
      <c r="S37" s="70">
        <v>15</v>
      </c>
      <c r="T37" s="70">
        <v>16</v>
      </c>
      <c r="U37" s="70">
        <v>17</v>
      </c>
      <c r="V37" s="70">
        <v>18</v>
      </c>
      <c r="W37" s="70">
        <v>19</v>
      </c>
      <c r="X37" s="70">
        <v>20</v>
      </c>
      <c r="Y37" s="70">
        <v>21</v>
      </c>
      <c r="Z37" s="70">
        <v>22</v>
      </c>
      <c r="AA37" s="70">
        <v>23</v>
      </c>
      <c r="AB37" s="70">
        <v>24</v>
      </c>
      <c r="AC37" s="70">
        <v>25</v>
      </c>
      <c r="AD37" s="70">
        <v>26</v>
      </c>
      <c r="AE37" s="70">
        <v>27</v>
      </c>
      <c r="AF37" s="70">
        <v>28</v>
      </c>
      <c r="AG37" s="70">
        <v>29</v>
      </c>
      <c r="AH37" s="70">
        <v>30</v>
      </c>
      <c r="AI37" s="71">
        <v>31</v>
      </c>
      <c r="AJ37" s="206"/>
    </row>
    <row r="38" spans="1:36" ht="15.75" thickBot="1" x14ac:dyDescent="0.3">
      <c r="A38" s="224"/>
      <c r="B38" s="225"/>
      <c r="C38" s="202"/>
      <c r="D38" s="202"/>
      <c r="E38" s="72" t="s">
        <v>5</v>
      </c>
      <c r="F38" s="73" t="s">
        <v>6</v>
      </c>
      <c r="G38" s="72" t="s">
        <v>0</v>
      </c>
      <c r="H38" s="73" t="s">
        <v>1</v>
      </c>
      <c r="I38" s="72" t="s">
        <v>2</v>
      </c>
      <c r="J38" s="73" t="s">
        <v>3</v>
      </c>
      <c r="K38" s="72" t="s">
        <v>4</v>
      </c>
      <c r="L38" s="73" t="s">
        <v>5</v>
      </c>
      <c r="M38" s="72" t="s">
        <v>6</v>
      </c>
      <c r="N38" s="73" t="s">
        <v>0</v>
      </c>
      <c r="O38" s="72" t="s">
        <v>1</v>
      </c>
      <c r="P38" s="73" t="s">
        <v>2</v>
      </c>
      <c r="Q38" s="72" t="s">
        <v>3</v>
      </c>
      <c r="R38" s="73" t="s">
        <v>4</v>
      </c>
      <c r="S38" s="72" t="s">
        <v>5</v>
      </c>
      <c r="T38" s="73" t="s">
        <v>6</v>
      </c>
      <c r="U38" s="72" t="s">
        <v>0</v>
      </c>
      <c r="V38" s="73" t="s">
        <v>1</v>
      </c>
      <c r="W38" s="72" t="s">
        <v>2</v>
      </c>
      <c r="X38" s="73" t="s">
        <v>3</v>
      </c>
      <c r="Y38" s="72" t="s">
        <v>4</v>
      </c>
      <c r="Z38" s="73" t="s">
        <v>5</v>
      </c>
      <c r="AA38" s="72" t="s">
        <v>6</v>
      </c>
      <c r="AB38" s="73" t="s">
        <v>0</v>
      </c>
      <c r="AC38" s="72" t="s">
        <v>1</v>
      </c>
      <c r="AD38" s="73" t="s">
        <v>2</v>
      </c>
      <c r="AE38" s="72" t="s">
        <v>3</v>
      </c>
      <c r="AF38" s="73" t="s">
        <v>4</v>
      </c>
      <c r="AG38" s="72" t="s">
        <v>5</v>
      </c>
      <c r="AH38" s="73" t="s">
        <v>6</v>
      </c>
      <c r="AI38" s="72" t="s">
        <v>0</v>
      </c>
      <c r="AJ38" s="207"/>
    </row>
    <row r="39" spans="1:36" ht="15.75" x14ac:dyDescent="0.25">
      <c r="A39" s="85"/>
      <c r="B39" s="245">
        <v>13</v>
      </c>
      <c r="C39" s="246"/>
      <c r="D39" s="136"/>
      <c r="E39" s="156" t="s">
        <v>11</v>
      </c>
      <c r="F39" s="60"/>
      <c r="G39" s="60"/>
      <c r="H39" s="61" t="s">
        <v>11</v>
      </c>
      <c r="I39" s="61" t="s">
        <v>11</v>
      </c>
      <c r="J39" s="61" t="s">
        <v>11</v>
      </c>
      <c r="K39" s="60"/>
      <c r="L39" s="60"/>
      <c r="M39" s="60"/>
      <c r="N39" s="61" t="s">
        <v>11</v>
      </c>
      <c r="O39" s="61" t="s">
        <v>11</v>
      </c>
      <c r="P39" s="61" t="s">
        <v>11</v>
      </c>
      <c r="Q39" s="60"/>
      <c r="R39" s="60"/>
      <c r="S39" s="60"/>
      <c r="T39" s="61" t="s">
        <v>11</v>
      </c>
      <c r="U39" s="61" t="s">
        <v>11</v>
      </c>
      <c r="V39" s="61" t="s">
        <v>11</v>
      </c>
      <c r="W39" s="60"/>
      <c r="X39" s="60"/>
      <c r="Y39" s="60"/>
      <c r="Z39" s="61" t="s">
        <v>11</v>
      </c>
      <c r="AA39" s="61" t="s">
        <v>11</v>
      </c>
      <c r="AB39" s="61" t="s">
        <v>11</v>
      </c>
      <c r="AC39" s="60"/>
      <c r="AD39" s="60"/>
      <c r="AE39" s="60"/>
      <c r="AF39" s="61" t="s">
        <v>11</v>
      </c>
      <c r="AG39" s="61" t="s">
        <v>11</v>
      </c>
      <c r="AH39" s="61" t="s">
        <v>11</v>
      </c>
      <c r="AI39" s="157"/>
      <c r="AJ39" s="90">
        <f>COUNTBLANK(E39:AI39)</f>
        <v>15</v>
      </c>
    </row>
    <row r="40" spans="1:36" ht="15.75" x14ac:dyDescent="0.25">
      <c r="A40" s="86"/>
      <c r="B40" s="247">
        <v>14</v>
      </c>
      <c r="C40" s="233"/>
      <c r="D40" s="124"/>
      <c r="E40" s="65" t="s">
        <v>11</v>
      </c>
      <c r="F40" s="53" t="s">
        <v>11</v>
      </c>
      <c r="G40" s="53" t="s">
        <v>11</v>
      </c>
      <c r="H40" s="51"/>
      <c r="I40" s="51"/>
      <c r="J40" s="51"/>
      <c r="K40" s="53" t="s">
        <v>11</v>
      </c>
      <c r="L40" s="53" t="s">
        <v>11</v>
      </c>
      <c r="M40" s="53" t="s">
        <v>11</v>
      </c>
      <c r="N40" s="51"/>
      <c r="O40" s="51"/>
      <c r="P40" s="51"/>
      <c r="Q40" s="53" t="s">
        <v>11</v>
      </c>
      <c r="R40" s="53" t="s">
        <v>11</v>
      </c>
      <c r="S40" s="53" t="s">
        <v>11</v>
      </c>
      <c r="T40" s="51"/>
      <c r="U40" s="51"/>
      <c r="V40" s="51"/>
      <c r="W40" s="53" t="s">
        <v>11</v>
      </c>
      <c r="X40" s="53" t="s">
        <v>11</v>
      </c>
      <c r="Y40" s="53" t="s">
        <v>11</v>
      </c>
      <c r="Z40" s="51"/>
      <c r="AA40" s="51"/>
      <c r="AB40" s="51"/>
      <c r="AC40" s="53" t="s">
        <v>11</v>
      </c>
      <c r="AD40" s="53" t="s">
        <v>11</v>
      </c>
      <c r="AE40" s="53" t="s">
        <v>11</v>
      </c>
      <c r="AF40" s="51"/>
      <c r="AG40" s="51"/>
      <c r="AH40" s="51"/>
      <c r="AI40" s="172" t="s">
        <v>11</v>
      </c>
      <c r="AJ40" s="92">
        <f t="shared" ref="AJ40:AJ41" si="10">COUNTBLANK(E40:AI40)</f>
        <v>15</v>
      </c>
    </row>
    <row r="41" spans="1:36" ht="16.5" thickBot="1" x14ac:dyDescent="0.3">
      <c r="A41" s="87"/>
      <c r="B41" s="248">
        <v>15</v>
      </c>
      <c r="C41" s="249"/>
      <c r="D41" s="138"/>
      <c r="E41" s="67" t="s">
        <v>11</v>
      </c>
      <c r="F41" s="62"/>
      <c r="G41" s="62"/>
      <c r="H41" s="62"/>
      <c r="I41" s="62"/>
      <c r="J41" s="62"/>
      <c r="K41" s="66" t="s">
        <v>11</v>
      </c>
      <c r="L41" s="66" t="s">
        <v>11</v>
      </c>
      <c r="M41" s="62"/>
      <c r="N41" s="62"/>
      <c r="O41" s="62"/>
      <c r="P41" s="62"/>
      <c r="Q41" s="62"/>
      <c r="R41" s="66" t="s">
        <v>11</v>
      </c>
      <c r="S41" s="66" t="s">
        <v>11</v>
      </c>
      <c r="T41" s="62"/>
      <c r="U41" s="62"/>
      <c r="V41" s="62"/>
      <c r="W41" s="62"/>
      <c r="X41" s="62"/>
      <c r="Y41" s="66" t="s">
        <v>11</v>
      </c>
      <c r="Z41" s="66" t="s">
        <v>11</v>
      </c>
      <c r="AA41" s="62"/>
      <c r="AB41" s="62"/>
      <c r="AC41" s="62"/>
      <c r="AD41" s="62"/>
      <c r="AE41" s="62"/>
      <c r="AF41" s="66" t="s">
        <v>11</v>
      </c>
      <c r="AG41" s="66" t="s">
        <v>11</v>
      </c>
      <c r="AH41" s="62"/>
      <c r="AI41" s="159"/>
      <c r="AJ41" s="94">
        <f t="shared" si="10"/>
        <v>22</v>
      </c>
    </row>
    <row r="42" spans="1:36" ht="15.75" thickBot="1" x14ac:dyDescent="0.3">
      <c r="A42" s="216"/>
      <c r="B42" s="217"/>
      <c r="C42" s="217"/>
      <c r="D42" s="218"/>
      <c r="E42" s="111">
        <f>COUNTBLANK(E39:E41)</f>
        <v>0</v>
      </c>
      <c r="F42" s="112">
        <f t="shared" ref="F42:AI42" si="11">COUNTBLANK(F39:F41)</f>
        <v>2</v>
      </c>
      <c r="G42" s="112">
        <f t="shared" si="11"/>
        <v>2</v>
      </c>
      <c r="H42" s="112">
        <f t="shared" si="11"/>
        <v>2</v>
      </c>
      <c r="I42" s="112">
        <f t="shared" si="11"/>
        <v>2</v>
      </c>
      <c r="J42" s="112">
        <f t="shared" si="11"/>
        <v>2</v>
      </c>
      <c r="K42" s="112">
        <f t="shared" si="11"/>
        <v>1</v>
      </c>
      <c r="L42" s="112">
        <f t="shared" si="11"/>
        <v>1</v>
      </c>
      <c r="M42" s="112">
        <f t="shared" si="11"/>
        <v>2</v>
      </c>
      <c r="N42" s="112">
        <f t="shared" si="11"/>
        <v>2</v>
      </c>
      <c r="O42" s="112">
        <f t="shared" si="11"/>
        <v>2</v>
      </c>
      <c r="P42" s="112">
        <f t="shared" si="11"/>
        <v>2</v>
      </c>
      <c r="Q42" s="112">
        <f t="shared" si="11"/>
        <v>2</v>
      </c>
      <c r="R42" s="112">
        <f t="shared" si="11"/>
        <v>1</v>
      </c>
      <c r="S42" s="112">
        <f t="shared" si="11"/>
        <v>1</v>
      </c>
      <c r="T42" s="112">
        <f t="shared" si="11"/>
        <v>2</v>
      </c>
      <c r="U42" s="112">
        <f t="shared" si="11"/>
        <v>2</v>
      </c>
      <c r="V42" s="112">
        <f t="shared" si="11"/>
        <v>2</v>
      </c>
      <c r="W42" s="112">
        <f t="shared" si="11"/>
        <v>2</v>
      </c>
      <c r="X42" s="112">
        <f t="shared" si="11"/>
        <v>2</v>
      </c>
      <c r="Y42" s="112">
        <f t="shared" si="11"/>
        <v>1</v>
      </c>
      <c r="Z42" s="112">
        <f t="shared" si="11"/>
        <v>1</v>
      </c>
      <c r="AA42" s="112">
        <f t="shared" si="11"/>
        <v>2</v>
      </c>
      <c r="AB42" s="112">
        <f t="shared" si="11"/>
        <v>2</v>
      </c>
      <c r="AC42" s="112">
        <f t="shared" si="11"/>
        <v>2</v>
      </c>
      <c r="AD42" s="112">
        <f t="shared" si="11"/>
        <v>2</v>
      </c>
      <c r="AE42" s="112">
        <f t="shared" si="11"/>
        <v>2</v>
      </c>
      <c r="AF42" s="112">
        <f t="shared" si="11"/>
        <v>1</v>
      </c>
      <c r="AG42" s="112">
        <f t="shared" si="11"/>
        <v>1</v>
      </c>
      <c r="AH42" s="112">
        <f t="shared" si="11"/>
        <v>2</v>
      </c>
      <c r="AI42" s="112">
        <f t="shared" si="11"/>
        <v>2</v>
      </c>
      <c r="AJ42" s="113">
        <f>SUM(E42:AI42)</f>
        <v>52</v>
      </c>
    </row>
    <row r="43" spans="1:36" x14ac:dyDescent="0.25">
      <c r="A43" s="222"/>
      <c r="B43" s="223"/>
      <c r="C43" s="210"/>
      <c r="D43" s="210"/>
      <c r="E43" s="69">
        <v>1</v>
      </c>
      <c r="F43" s="70">
        <v>2</v>
      </c>
      <c r="G43" s="70">
        <v>3</v>
      </c>
      <c r="H43" s="70">
        <v>4</v>
      </c>
      <c r="I43" s="70">
        <v>5</v>
      </c>
      <c r="J43" s="70">
        <v>6</v>
      </c>
      <c r="K43" s="70">
        <v>7</v>
      </c>
      <c r="L43" s="70">
        <v>8</v>
      </c>
      <c r="M43" s="70">
        <v>9</v>
      </c>
      <c r="N43" s="70">
        <v>10</v>
      </c>
      <c r="O43" s="70">
        <v>11</v>
      </c>
      <c r="P43" s="70">
        <v>12</v>
      </c>
      <c r="Q43" s="70">
        <v>13</v>
      </c>
      <c r="R43" s="70">
        <v>14</v>
      </c>
      <c r="S43" s="70">
        <v>15</v>
      </c>
      <c r="T43" s="70">
        <v>16</v>
      </c>
      <c r="U43" s="70">
        <v>17</v>
      </c>
      <c r="V43" s="70">
        <v>18</v>
      </c>
      <c r="W43" s="70">
        <v>19</v>
      </c>
      <c r="X43" s="70">
        <v>20</v>
      </c>
      <c r="Y43" s="70">
        <v>21</v>
      </c>
      <c r="Z43" s="70">
        <v>22</v>
      </c>
      <c r="AA43" s="70">
        <v>23</v>
      </c>
      <c r="AB43" s="70">
        <v>24</v>
      </c>
      <c r="AC43" s="70">
        <v>25</v>
      </c>
      <c r="AD43" s="70">
        <v>26</v>
      </c>
      <c r="AE43" s="70">
        <v>27</v>
      </c>
      <c r="AF43" s="70">
        <v>28</v>
      </c>
      <c r="AG43" s="70">
        <v>29</v>
      </c>
      <c r="AH43" s="70">
        <v>30</v>
      </c>
      <c r="AI43" s="71">
        <v>31</v>
      </c>
      <c r="AJ43" s="206"/>
    </row>
    <row r="44" spans="1:36" ht="15.75" thickBot="1" x14ac:dyDescent="0.3">
      <c r="A44" s="224"/>
      <c r="B44" s="225"/>
      <c r="C44" s="202"/>
      <c r="D44" s="202"/>
      <c r="E44" s="72" t="s">
        <v>5</v>
      </c>
      <c r="F44" s="73" t="s">
        <v>6</v>
      </c>
      <c r="G44" s="72" t="s">
        <v>0</v>
      </c>
      <c r="H44" s="73" t="s">
        <v>1</v>
      </c>
      <c r="I44" s="72" t="s">
        <v>2</v>
      </c>
      <c r="J44" s="73" t="s">
        <v>3</v>
      </c>
      <c r="K44" s="72" t="s">
        <v>4</v>
      </c>
      <c r="L44" s="73" t="s">
        <v>5</v>
      </c>
      <c r="M44" s="72" t="s">
        <v>6</v>
      </c>
      <c r="N44" s="73" t="s">
        <v>0</v>
      </c>
      <c r="O44" s="72" t="s">
        <v>1</v>
      </c>
      <c r="P44" s="73" t="s">
        <v>2</v>
      </c>
      <c r="Q44" s="72" t="s">
        <v>3</v>
      </c>
      <c r="R44" s="73" t="s">
        <v>4</v>
      </c>
      <c r="S44" s="72" t="s">
        <v>5</v>
      </c>
      <c r="T44" s="73" t="s">
        <v>6</v>
      </c>
      <c r="U44" s="72" t="s">
        <v>0</v>
      </c>
      <c r="V44" s="73" t="s">
        <v>1</v>
      </c>
      <c r="W44" s="72" t="s">
        <v>2</v>
      </c>
      <c r="X44" s="73" t="s">
        <v>3</v>
      </c>
      <c r="Y44" s="72" t="s">
        <v>4</v>
      </c>
      <c r="Z44" s="73" t="s">
        <v>5</v>
      </c>
      <c r="AA44" s="72" t="s">
        <v>6</v>
      </c>
      <c r="AB44" s="73" t="s">
        <v>0</v>
      </c>
      <c r="AC44" s="72" t="s">
        <v>1</v>
      </c>
      <c r="AD44" s="73" t="s">
        <v>2</v>
      </c>
      <c r="AE44" s="72" t="s">
        <v>3</v>
      </c>
      <c r="AF44" s="73" t="s">
        <v>4</v>
      </c>
      <c r="AG44" s="72" t="s">
        <v>5</v>
      </c>
      <c r="AH44" s="73" t="s">
        <v>6</v>
      </c>
      <c r="AI44" s="72" t="s">
        <v>0</v>
      </c>
      <c r="AJ44" s="207"/>
    </row>
    <row r="45" spans="1:36" ht="15.75" x14ac:dyDescent="0.25">
      <c r="A45" s="85"/>
      <c r="B45" s="54"/>
      <c r="C45" s="132"/>
      <c r="D45" s="136"/>
      <c r="E45" s="156" t="s">
        <v>11</v>
      </c>
      <c r="F45" s="60"/>
      <c r="G45" s="61" t="s">
        <v>11</v>
      </c>
      <c r="H45" s="60"/>
      <c r="I45" s="173"/>
      <c r="J45" s="60"/>
      <c r="K45" s="60"/>
      <c r="L45" s="60"/>
      <c r="M45" s="61" t="s">
        <v>11</v>
      </c>
      <c r="N45" s="61" t="s">
        <v>11</v>
      </c>
      <c r="O45" s="60"/>
      <c r="P45" s="60"/>
      <c r="Q45" s="60"/>
      <c r="R45" s="61" t="s">
        <v>11</v>
      </c>
      <c r="S45" s="60"/>
      <c r="T45" s="60"/>
      <c r="U45" s="60"/>
      <c r="V45" s="61" t="s">
        <v>11</v>
      </c>
      <c r="W45" s="61" t="s">
        <v>11</v>
      </c>
      <c r="X45" s="60"/>
      <c r="Y45" s="60"/>
      <c r="Z45" s="60"/>
      <c r="AA45" s="60"/>
      <c r="AB45" s="60"/>
      <c r="AC45" s="61" t="s">
        <v>11</v>
      </c>
      <c r="AD45" s="61" t="s">
        <v>11</v>
      </c>
      <c r="AE45" s="60"/>
      <c r="AF45" s="60"/>
      <c r="AG45" s="60"/>
      <c r="AH45" s="60"/>
      <c r="AI45" s="157"/>
      <c r="AJ45" s="90">
        <f>COUNTBLANK(E45:AI45)</f>
        <v>22</v>
      </c>
    </row>
    <row r="46" spans="1:36" ht="15.75" x14ac:dyDescent="0.25">
      <c r="A46" s="86"/>
      <c r="B46" s="55"/>
      <c r="C46" s="128"/>
      <c r="D46" s="139"/>
      <c r="E46" s="65" t="s">
        <v>11</v>
      </c>
      <c r="F46" s="52"/>
      <c r="G46" s="51"/>
      <c r="H46" s="53" t="s">
        <v>11</v>
      </c>
      <c r="I46" s="51"/>
      <c r="J46" s="51"/>
      <c r="K46" s="53" t="s">
        <v>11</v>
      </c>
      <c r="L46" s="53" t="s">
        <v>11</v>
      </c>
      <c r="M46" s="51"/>
      <c r="N46" s="51"/>
      <c r="O46" s="51"/>
      <c r="P46" s="51"/>
      <c r="Q46" s="53" t="s">
        <v>11</v>
      </c>
      <c r="R46" s="51"/>
      <c r="S46" s="51"/>
      <c r="T46" s="51"/>
      <c r="U46" s="53" t="s">
        <v>11</v>
      </c>
      <c r="V46" s="51"/>
      <c r="W46" s="51"/>
      <c r="X46" s="53" t="s">
        <v>11</v>
      </c>
      <c r="Y46" s="51"/>
      <c r="Z46" s="51"/>
      <c r="AA46" s="51"/>
      <c r="AB46" s="51"/>
      <c r="AC46" s="51"/>
      <c r="AD46" s="52"/>
      <c r="AE46" s="53" t="s">
        <v>11</v>
      </c>
      <c r="AF46" s="53" t="s">
        <v>11</v>
      </c>
      <c r="AG46" s="51"/>
      <c r="AH46" s="51"/>
      <c r="AI46" s="158"/>
      <c r="AJ46" s="92">
        <f t="shared" ref="AJ46:AJ47" si="12">COUNTBLANK(E46:AI46)</f>
        <v>22</v>
      </c>
    </row>
    <row r="47" spans="1:36" ht="16.5" thickBot="1" x14ac:dyDescent="0.3">
      <c r="A47" s="87"/>
      <c r="B47" s="56"/>
      <c r="C47" s="137"/>
      <c r="D47" s="140"/>
      <c r="E47" s="67" t="s">
        <v>11</v>
      </c>
      <c r="F47" s="68"/>
      <c r="G47" s="62"/>
      <c r="H47" s="62"/>
      <c r="I47" s="66" t="s">
        <v>11</v>
      </c>
      <c r="J47" s="66" t="s">
        <v>11</v>
      </c>
      <c r="K47" s="62"/>
      <c r="L47" s="174"/>
      <c r="M47" s="62"/>
      <c r="N47" s="62"/>
      <c r="O47" s="66" t="s">
        <v>11</v>
      </c>
      <c r="P47" s="62"/>
      <c r="Q47" s="62"/>
      <c r="R47" s="174"/>
      <c r="S47" s="66" t="s">
        <v>11</v>
      </c>
      <c r="T47" s="66" t="s">
        <v>11</v>
      </c>
      <c r="U47" s="62"/>
      <c r="V47" s="62"/>
      <c r="W47" s="62"/>
      <c r="X47" s="62"/>
      <c r="Y47" s="62"/>
      <c r="Z47" s="66" t="s">
        <v>11</v>
      </c>
      <c r="AA47" s="66" t="s">
        <v>11</v>
      </c>
      <c r="AB47" s="62"/>
      <c r="AC47" s="62"/>
      <c r="AD47" s="62"/>
      <c r="AE47" s="62"/>
      <c r="AF47" s="62"/>
      <c r="AG47" s="66" t="s">
        <v>11</v>
      </c>
      <c r="AH47" s="62"/>
      <c r="AI47" s="159"/>
      <c r="AJ47" s="94">
        <f t="shared" si="12"/>
        <v>22</v>
      </c>
    </row>
    <row r="48" spans="1:36" ht="15.75" thickBot="1" x14ac:dyDescent="0.3">
      <c r="A48" s="216"/>
      <c r="B48" s="217"/>
      <c r="C48" s="217"/>
      <c r="D48" s="218"/>
      <c r="E48" s="114">
        <f>COUNTBLANK(E45:E47)</f>
        <v>0</v>
      </c>
      <c r="F48" s="115">
        <f t="shared" ref="F48:AI48" si="13">COUNTBLANK(F45:F47)</f>
        <v>3</v>
      </c>
      <c r="G48" s="115">
        <f t="shared" si="13"/>
        <v>2</v>
      </c>
      <c r="H48" s="115">
        <f t="shared" si="13"/>
        <v>2</v>
      </c>
      <c r="I48" s="115">
        <f t="shared" si="13"/>
        <v>2</v>
      </c>
      <c r="J48" s="115">
        <f t="shared" si="13"/>
        <v>2</v>
      </c>
      <c r="K48" s="115">
        <f t="shared" si="13"/>
        <v>2</v>
      </c>
      <c r="L48" s="115">
        <f t="shared" si="13"/>
        <v>2</v>
      </c>
      <c r="M48" s="115">
        <f t="shared" si="13"/>
        <v>2</v>
      </c>
      <c r="N48" s="115">
        <f t="shared" si="13"/>
        <v>2</v>
      </c>
      <c r="O48" s="115">
        <f t="shared" si="13"/>
        <v>2</v>
      </c>
      <c r="P48" s="115">
        <f t="shared" si="13"/>
        <v>3</v>
      </c>
      <c r="Q48" s="115">
        <f t="shared" si="13"/>
        <v>2</v>
      </c>
      <c r="R48" s="115">
        <f t="shared" si="13"/>
        <v>2</v>
      </c>
      <c r="S48" s="115">
        <f t="shared" si="13"/>
        <v>2</v>
      </c>
      <c r="T48" s="115">
        <f t="shared" si="13"/>
        <v>2</v>
      </c>
      <c r="U48" s="115">
        <f t="shared" si="13"/>
        <v>2</v>
      </c>
      <c r="V48" s="115">
        <f t="shared" si="13"/>
        <v>2</v>
      </c>
      <c r="W48" s="115">
        <f t="shared" si="13"/>
        <v>2</v>
      </c>
      <c r="X48" s="115">
        <f t="shared" si="13"/>
        <v>2</v>
      </c>
      <c r="Y48" s="115">
        <f t="shared" si="13"/>
        <v>3</v>
      </c>
      <c r="Z48" s="115">
        <f t="shared" si="13"/>
        <v>2</v>
      </c>
      <c r="AA48" s="115">
        <f t="shared" si="13"/>
        <v>2</v>
      </c>
      <c r="AB48" s="115">
        <f t="shared" si="13"/>
        <v>3</v>
      </c>
      <c r="AC48" s="115">
        <f t="shared" si="13"/>
        <v>2</v>
      </c>
      <c r="AD48" s="115">
        <f t="shared" si="13"/>
        <v>2</v>
      </c>
      <c r="AE48" s="115">
        <f t="shared" si="13"/>
        <v>2</v>
      </c>
      <c r="AF48" s="115">
        <f t="shared" si="13"/>
        <v>2</v>
      </c>
      <c r="AG48" s="115">
        <f t="shared" si="13"/>
        <v>2</v>
      </c>
      <c r="AH48" s="115">
        <f t="shared" si="13"/>
        <v>3</v>
      </c>
      <c r="AI48" s="115">
        <f t="shared" si="13"/>
        <v>3</v>
      </c>
      <c r="AJ48" s="88">
        <f>SUM(E48:AI48)</f>
        <v>66</v>
      </c>
    </row>
    <row r="49" spans="1:36" ht="15.75" thickBot="1" x14ac:dyDescent="0.3">
      <c r="A49" s="219"/>
      <c r="B49" s="220"/>
      <c r="C49" s="220"/>
      <c r="D49" s="221"/>
      <c r="E49" s="116">
        <f t="shared" ref="E49:AG49" si="14">E48+E42+E36+E30+E22+E14+E8</f>
        <v>0</v>
      </c>
      <c r="F49" s="117">
        <f t="shared" si="14"/>
        <v>20</v>
      </c>
      <c r="G49" s="117">
        <f t="shared" si="14"/>
        <v>18</v>
      </c>
      <c r="H49" s="117">
        <f t="shared" si="14"/>
        <v>17</v>
      </c>
      <c r="I49" s="117">
        <f t="shared" si="14"/>
        <v>18</v>
      </c>
      <c r="J49" s="117">
        <f t="shared" si="14"/>
        <v>16</v>
      </c>
      <c r="K49" s="117">
        <f t="shared" si="14"/>
        <v>20</v>
      </c>
      <c r="L49" s="117">
        <f t="shared" si="14"/>
        <v>18</v>
      </c>
      <c r="M49" s="117">
        <f t="shared" si="14"/>
        <v>15</v>
      </c>
      <c r="N49" s="117">
        <f t="shared" si="14"/>
        <v>16</v>
      </c>
      <c r="O49" s="117">
        <f t="shared" si="14"/>
        <v>15</v>
      </c>
      <c r="P49" s="117">
        <f t="shared" si="14"/>
        <v>16</v>
      </c>
      <c r="Q49" s="117">
        <f t="shared" si="14"/>
        <v>20</v>
      </c>
      <c r="R49" s="117">
        <f t="shared" si="14"/>
        <v>20</v>
      </c>
      <c r="S49" s="117">
        <f t="shared" si="14"/>
        <v>19</v>
      </c>
      <c r="T49" s="117">
        <f t="shared" si="14"/>
        <v>15</v>
      </c>
      <c r="U49" s="117">
        <f t="shared" si="14"/>
        <v>16</v>
      </c>
      <c r="V49" s="117">
        <f t="shared" si="14"/>
        <v>16</v>
      </c>
      <c r="W49" s="117">
        <f t="shared" si="14"/>
        <v>16</v>
      </c>
      <c r="X49" s="117">
        <f t="shared" si="14"/>
        <v>21</v>
      </c>
      <c r="Y49" s="117">
        <f t="shared" si="14"/>
        <v>22</v>
      </c>
      <c r="Z49" s="117">
        <f t="shared" si="14"/>
        <v>19</v>
      </c>
      <c r="AA49" s="117">
        <f t="shared" si="14"/>
        <v>15</v>
      </c>
      <c r="AB49" s="117">
        <f t="shared" si="14"/>
        <v>17</v>
      </c>
      <c r="AC49" s="117">
        <f t="shared" si="14"/>
        <v>16</v>
      </c>
      <c r="AD49" s="117">
        <f t="shared" si="14"/>
        <v>16</v>
      </c>
      <c r="AE49" s="117">
        <f t="shared" si="14"/>
        <v>21</v>
      </c>
      <c r="AF49" s="117">
        <f t="shared" si="14"/>
        <v>21</v>
      </c>
      <c r="AG49" s="117">
        <f t="shared" si="14"/>
        <v>19</v>
      </c>
      <c r="AH49" s="118">
        <v>22</v>
      </c>
      <c r="AI49" s="117">
        <f>AI48+AI42+AI36+AI30+AI22+AI14+AI8</f>
        <v>18</v>
      </c>
      <c r="AJ49" s="119"/>
    </row>
  </sheetData>
  <mergeCells count="35">
    <mergeCell ref="A42:D42"/>
    <mergeCell ref="A48:D48"/>
    <mergeCell ref="A8:D8"/>
    <mergeCell ref="A14:D14"/>
    <mergeCell ref="A22:D22"/>
    <mergeCell ref="A9:B10"/>
    <mergeCell ref="C9:C10"/>
    <mergeCell ref="D9:D10"/>
    <mergeCell ref="A31:D31"/>
    <mergeCell ref="A32:B33"/>
    <mergeCell ref="C32:C33"/>
    <mergeCell ref="D32:D33"/>
    <mergeCell ref="A37:B38"/>
    <mergeCell ref="C37:C38"/>
    <mergeCell ref="D37:D38"/>
    <mergeCell ref="A49:D49"/>
    <mergeCell ref="A43:B44"/>
    <mergeCell ref="C43:C44"/>
    <mergeCell ref="D43:D44"/>
    <mergeCell ref="AJ43:AJ44"/>
    <mergeCell ref="AJ37:AJ38"/>
    <mergeCell ref="AJ32:AJ33"/>
    <mergeCell ref="A15:B16"/>
    <mergeCell ref="C15:C16"/>
    <mergeCell ref="D15:D16"/>
    <mergeCell ref="AJ15:AJ16"/>
    <mergeCell ref="A23:B23"/>
    <mergeCell ref="A17:B17"/>
    <mergeCell ref="A30:D30"/>
    <mergeCell ref="A36:D36"/>
    <mergeCell ref="AJ9:AJ10"/>
    <mergeCell ref="A1:B2"/>
    <mergeCell ref="C1:C2"/>
    <mergeCell ref="D1:D2"/>
    <mergeCell ref="AJ1:A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НА ДЕНЬ 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2017-01-05T05:44:38Z</dcterms:modified>
</cp:coreProperties>
</file>