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1050" yWindow="105" windowWidth="15120" windowHeight="8010"/>
  </bookViews>
  <sheets>
    <sheet name="Лист1" sheetId="1" r:id="rId1"/>
    <sheet name="Лист2" sheetId="2" r:id="rId2"/>
    <sheet name="Лист3" sheetId="3" r:id="rId3"/>
  </sheets>
  <calcPr calcId="171027" concurrentCalc="0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</calcChain>
</file>

<file path=xl/sharedStrings.xml><?xml version="1.0" encoding="utf-8"?>
<sst xmlns="http://schemas.openxmlformats.org/spreadsheetml/2006/main" count="17" uniqueCount="6">
  <si>
    <t>рейс</t>
  </si>
  <si>
    <t>Статус</t>
  </si>
  <si>
    <t>не принимается</t>
  </si>
  <si>
    <t>принимается</t>
  </si>
  <si>
    <t>отправлено</t>
  </si>
  <si>
    <t>частично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</si>
</sst>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F0F8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59996337778862885"/>
        </patternFill>
      </fill>
      <alignment horizontal="center" vertical="bottom" textRotation="0" wrapText="0" relativeIndent="0" justifyLastLine="0" shrinkToFit="0" readingOrder="0"/>
    </dxf>
    <dxf>
      <fill>
        <patternFill>
          <bgColor rgb="FFFF8585"/>
        </patternFill>
      </fill>
    </dxf>
    <dxf>
      <fill>
        <patternFill>
          <bgColor rgb="FFFFFFD1"/>
        </patternFill>
      </fill>
    </dxf>
    <dxf>
      <fill>
        <patternFill>
          <bgColor rgb="FF92D050"/>
        </patternFill>
      </fill>
    </dxf>
    <dxf>
      <fill>
        <patternFill>
          <bgColor rgb="FFF0F8FA"/>
        </patternFill>
      </fill>
    </dxf>
    <dxf>
      <fill>
        <patternFill>
          <bgColor rgb="FFF0F8FA"/>
        </patternFill>
      </fill>
    </dxf>
    <dxf>
      <fill>
        <patternFill>
          <bgColor theme="3" tint="0.59996337778862885"/>
        </patternFill>
      </fill>
    </dxf>
  </dxfs>
  <tableStyles count="1" defaultTableStyle="TableStyleMedium9" defaultPivotStyle="PivotStyleLight16">
    <tableStyle name="Стиль таблицы 1" pivot="0" count="3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4" displayName="Таблица4" ref="A1:B14" totalsRowShown="0" headerRowDxfId="3" tableBorderDxfId="2">
  <autoFilter ref="A1:B14"/>
  <tableColumns count="2">
    <tableColumn id="3" name="рейс" dataDxfId="1"/>
    <tableColumn id="4" name="Статус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2" sqref="I2"/>
    </sheetView>
  </sheetViews>
  <sheetFormatPr defaultRowHeight="15" x14ac:dyDescent="0.25"/>
  <cols>
    <col min="1" max="1" width="9.5703125" bestFit="1" customWidth="1"/>
    <col min="2" max="2" width="14.7109375" bestFit="1" customWidth="1"/>
    <col min="8" max="8" width="9.85546875" customWidth="1"/>
    <col min="9" max="9" width="11.140625" customWidth="1"/>
  </cols>
  <sheetData>
    <row r="1" spans="1:9" x14ac:dyDescent="0.25">
      <c r="A1" s="1" t="s">
        <v>0</v>
      </c>
      <c r="B1" s="1" t="s">
        <v>1</v>
      </c>
      <c r="H1" s="1" t="s">
        <v>0</v>
      </c>
      <c r="I1" t="s">
        <v>1</v>
      </c>
    </row>
    <row r="2" spans="1:9" x14ac:dyDescent="0.25">
      <c r="A2" s="2">
        <v>7603510</v>
      </c>
      <c r="B2" s="3" t="s">
        <v>2</v>
      </c>
      <c r="H2" s="7">
        <v>7603510</v>
      </c>
      <c r="I2" t="str">
        <f>INDEX(Таблица4[Статус],MATCH(H2,Таблица4[рейс],0))</f>
        <v>не принимается</v>
      </c>
    </row>
    <row r="3" spans="1:9" x14ac:dyDescent="0.25">
      <c r="A3" s="4">
        <v>7648797</v>
      </c>
      <c r="B3" s="3" t="s">
        <v>3</v>
      </c>
      <c r="H3" s="7">
        <v>7603511</v>
      </c>
      <c r="I3" t="e">
        <f>INDEX(Таблица4[Статус],MATCH(H3,Таблица4[рейс],0))</f>
        <v>#N/A</v>
      </c>
    </row>
    <row r="4" spans="1:9" x14ac:dyDescent="0.25">
      <c r="A4" s="4">
        <v>7653323</v>
      </c>
      <c r="B4" s="3" t="s">
        <v>3</v>
      </c>
      <c r="H4" s="7">
        <v>7603512</v>
      </c>
      <c r="I4" t="e">
        <f>INDEX(Таблица4[Статус],MATCH(H4,Таблица4[рейс],0))</f>
        <v>#N/A</v>
      </c>
    </row>
    <row r="5" spans="1:9" x14ac:dyDescent="0.25">
      <c r="A5" s="4">
        <v>7653319</v>
      </c>
      <c r="B5" s="3" t="s">
        <v>3</v>
      </c>
      <c r="H5" s="8">
        <v>7689964</v>
      </c>
      <c r="I5" t="str">
        <f>INDEX(Таблица4[Статус],MATCH(H5,Таблица4[рейс],0))</f>
        <v>частично</v>
      </c>
    </row>
    <row r="6" spans="1:9" x14ac:dyDescent="0.25">
      <c r="A6" s="4">
        <v>7655208</v>
      </c>
      <c r="B6" s="3" t="s">
        <v>3</v>
      </c>
      <c r="H6" s="8">
        <v>7701049</v>
      </c>
      <c r="I6" t="str">
        <f>INDEX(Таблица4[Статус],MATCH(H6,Таблица4[рейс],0))</f>
        <v>принимается</v>
      </c>
    </row>
    <row r="7" spans="1:9" x14ac:dyDescent="0.25">
      <c r="A7" s="4">
        <v>7656130</v>
      </c>
      <c r="B7" s="3" t="s">
        <v>3</v>
      </c>
      <c r="H7" s="8">
        <v>7655206</v>
      </c>
      <c r="I7" t="e">
        <f>INDEX(Таблица4[Статус],MATCH(H7,Таблица4[рейс],0))</f>
        <v>#N/A</v>
      </c>
    </row>
    <row r="8" spans="1:9" x14ac:dyDescent="0.25">
      <c r="A8" s="4">
        <v>7656510</v>
      </c>
      <c r="B8" s="3" t="s">
        <v>3</v>
      </c>
      <c r="H8" s="8">
        <v>7655207</v>
      </c>
      <c r="I8" t="e">
        <f>INDEX(Таблица4[Статус],MATCH(H8,Таблица4[рейс],0))</f>
        <v>#N/A</v>
      </c>
    </row>
    <row r="9" spans="1:9" x14ac:dyDescent="0.25">
      <c r="A9" s="4">
        <v>7663148</v>
      </c>
      <c r="B9" s="3" t="s">
        <v>2</v>
      </c>
      <c r="H9" s="8">
        <v>7655208</v>
      </c>
      <c r="I9" t="str">
        <f>INDEX(Таблица4[Статус],MATCH(H9,Таблица4[рейс],0))</f>
        <v>принимается</v>
      </c>
    </row>
    <row r="10" spans="1:9" x14ac:dyDescent="0.25">
      <c r="A10" s="4">
        <v>7677756</v>
      </c>
      <c r="B10" s="3" t="s">
        <v>2</v>
      </c>
      <c r="H10" s="8">
        <v>7656130</v>
      </c>
      <c r="I10" t="str">
        <f>INDEX(Таблица4[Статус],MATCH(H10,Таблица4[рейс],0))</f>
        <v>принимается</v>
      </c>
    </row>
    <row r="11" spans="1:9" x14ac:dyDescent="0.25">
      <c r="A11" s="4">
        <v>7689932</v>
      </c>
      <c r="B11" s="3" t="s">
        <v>4</v>
      </c>
      <c r="H11" s="8">
        <v>7656510</v>
      </c>
      <c r="I11" t="str">
        <f>INDEX(Таблица4[Статус],MATCH(H11,Таблица4[рейс],0))</f>
        <v>принимается</v>
      </c>
    </row>
    <row r="12" spans="1:9" x14ac:dyDescent="0.25">
      <c r="A12" s="4">
        <v>7689902</v>
      </c>
      <c r="B12" s="3" t="s">
        <v>2</v>
      </c>
      <c r="H12" s="8">
        <v>7663148</v>
      </c>
      <c r="I12" t="str">
        <f>INDEX(Таблица4[Статус],MATCH(H12,Таблица4[рейс],0))</f>
        <v>не принимается</v>
      </c>
    </row>
    <row r="13" spans="1:9" x14ac:dyDescent="0.25">
      <c r="A13" s="4">
        <v>7689964</v>
      </c>
      <c r="B13" s="3" t="s">
        <v>5</v>
      </c>
      <c r="H13" s="8">
        <v>7677756</v>
      </c>
      <c r="I13" t="str">
        <f>INDEX(Таблица4[Статус],MATCH(H13,Таблица4[рейс],0))</f>
        <v>не принимается</v>
      </c>
    </row>
    <row r="14" spans="1:9" x14ac:dyDescent="0.25">
      <c r="A14" s="5">
        <v>7701049</v>
      </c>
      <c r="B14" s="6" t="s">
        <v>3</v>
      </c>
      <c r="H14" s="8">
        <v>7689932</v>
      </c>
      <c r="I14" t="str">
        <f>INDEX(Таблица4[Статус],MATCH(H14,Таблица4[рейс],0))</f>
        <v>отправлено</v>
      </c>
    </row>
    <row r="15" spans="1:9" x14ac:dyDescent="0.25">
      <c r="H15" s="8">
        <v>7689902</v>
      </c>
      <c r="I15" t="str">
        <f>INDEX(Таблица4[Статус],MATCH(H15,Таблица4[рейс],0))</f>
        <v>не принимается</v>
      </c>
    </row>
    <row r="16" spans="1:9" x14ac:dyDescent="0.25">
      <c r="H16" s="8">
        <v>7689964</v>
      </c>
      <c r="I16" t="str">
        <f>INDEX(Таблица4[Статус],MATCH(H16,Таблица4[рейс],0))</f>
        <v>частично</v>
      </c>
    </row>
    <row r="17" spans="8:9" x14ac:dyDescent="0.25">
      <c r="H17" s="8">
        <v>7701049</v>
      </c>
      <c r="I17" t="str">
        <f>INDEX(Таблица4[Статус],MATCH(H17,Таблица4[рейс],0))</f>
        <v>принимается</v>
      </c>
    </row>
  </sheetData>
  <conditionalFormatting sqref="B1:B14">
    <cfRule type="beginsWith" dxfId="6" priority="1" stopIfTrue="1" operator="beginsWith" text="принимается">
      <formula>LEFT(B1,11)="принимается"</formula>
    </cfRule>
    <cfRule type="containsText" dxfId="5" priority="2" stopIfTrue="1" operator="containsText" text="частично">
      <formula>NOT(ISERROR(SEARCH("частично",B1)))</formula>
    </cfRule>
    <cfRule type="containsText" dxfId="4" priority="3" stopIfTrue="1" operator="containsText" text="не принимается">
      <formula>NOT(ISERROR(SEARCH("не принимается",B1)))</formula>
    </cfRule>
  </conditionalFormatting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2017-01-14T14:20:30Z</dcterms:modified>
</cp:coreProperties>
</file>